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90" windowWidth="13860" windowHeight="7095" activeTab="0"/>
  </bookViews>
  <sheets>
    <sheet name="ahmet cem" sheetId="1" r:id="rId1"/>
    <sheet name="ahmet cem (2)" sheetId="2" r:id="rId2"/>
  </sheets>
  <definedNames>
    <definedName name="_xlnm.Print_Area" localSheetId="0">'ahmet cem'!$A$1:$H$205</definedName>
    <definedName name="_xlnm.Print_Area" localSheetId="1">'ahmet cem (2)'!$A$1:$H$103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G8" authorId="0">
      <text>
        <r>
          <rPr>
            <b/>
            <sz val="8"/>
            <rFont val="Tahoma"/>
            <family val="0"/>
          </rPr>
          <t>BEHCET:</t>
        </r>
        <r>
          <rPr>
            <sz val="8"/>
            <rFont val="Tahoma"/>
            <family val="0"/>
          </rPr>
          <t xml:space="preserve">
anasınıfı hariç </t>
        </r>
      </text>
    </comment>
  </commentList>
</comments>
</file>

<file path=xl/comments2.xml><?xml version="1.0" encoding="utf-8"?>
<comments xmlns="http://schemas.openxmlformats.org/spreadsheetml/2006/main">
  <authors>
    <author>BEHCET</author>
  </authors>
  <commentList>
    <comment ref="G8" authorId="0">
      <text>
        <r>
          <rPr>
            <b/>
            <sz val="8"/>
            <rFont val="Tahoma"/>
            <family val="0"/>
          </rPr>
          <t>BEHCET:</t>
        </r>
        <r>
          <rPr>
            <sz val="8"/>
            <rFont val="Tahoma"/>
            <family val="0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<sst xmlns="http://schemas.openxmlformats.org/spreadsheetml/2006/main" count="530" uniqueCount="187">
  <si>
    <t>Ay</t>
  </si>
  <si>
    <t>Hafta</t>
  </si>
  <si>
    <t>Çalışma
Günleri</t>
  </si>
  <si>
    <t>Çalışma
Saati</t>
  </si>
  <si>
    <t>Çalışma Yeri</t>
  </si>
  <si>
    <t>A-ETKİNLİK BİLGİLERİ:</t>
  </si>
  <si>
    <t>B-ÇALIŞMA PROGRAMI</t>
  </si>
  <si>
    <t>(Şube Sayısı* Haftalık Ders Saati Sayısı)</t>
  </si>
  <si>
    <t xml:space="preserve">NOT: 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</si>
  <si>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</si>
  <si>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</si>
  <si>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</si>
  <si>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</si>
  <si>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</si>
  <si>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</si>
  <si>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</si>
  <si>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</si>
  <si>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7-Bu etkinlik dahil okuldaki Diğer Ders Dışı Etkinlik Saatleri Toplamı</t>
  </si>
  <si>
    <t>11-Etkinliği yapacak öğretmenin</t>
  </si>
  <si>
    <t>12-Okulda aynı alandaki(Branştaki) öğretmen sayısı</t>
  </si>
  <si>
    <t>13-Öğretmen sayısı 1' den fazla ise</t>
  </si>
  <si>
    <t>14-Öğretmenin alanı/yan alanı değilse eklenen belge</t>
  </si>
  <si>
    <t>Saat</t>
  </si>
  <si>
    <t xml:space="preserve">Yapılacak ders dışı etkinlik ve İşlenecek Konular </t>
  </si>
  <si>
    <t xml:space="preserve">1) Branşı dışında çalışma yapacakların yan alanları- kamu kurum ve kuruluşlarından aldıkları belgelerin tasdikli fotokopileri </t>
  </si>
  <si>
    <t>O L U R .</t>
  </si>
  <si>
    <t>Uygun görüşle arz ederim.</t>
  </si>
  <si>
    <t>imza-mühür</t>
  </si>
  <si>
    <t>imza</t>
  </si>
  <si>
    <t>Program ekinde sunulacaktır. Veli dilekçeleri okulda kalacak sadece öğrenci listesi gönderilecektir.</t>
  </si>
  <si>
    <t>(2010/49 sayılı genelge eki çizelgeden bakılacak)</t>
  </si>
  <si>
    <t>2) Program daktilo veya bilgisayarla A-4 kağıdına 2 nüsha olarak yazılıp onaya sunulacaktır.</t>
  </si>
  <si>
    <t>6-Kullanılabilecek Toplam Etkinlik Saati (5' in %6' sı)</t>
  </si>
  <si>
    <t>Şube Müdürü</t>
  </si>
  <si>
    <t>Ahmet İNAN</t>
  </si>
  <si>
    <t>MART</t>
  </si>
  <si>
    <t>I</t>
  </si>
  <si>
    <t>15.30-17.00</t>
  </si>
  <si>
    <t>II</t>
  </si>
  <si>
    <t>III</t>
  </si>
  <si>
    <t>IV</t>
  </si>
  <si>
    <t>V</t>
  </si>
  <si>
    <t>EKİM</t>
  </si>
  <si>
    <t>KASIM</t>
  </si>
  <si>
    <t>ARALIK</t>
  </si>
  <si>
    <t>OCAK</t>
  </si>
  <si>
    <t>ŞUBAT</t>
  </si>
  <si>
    <t>NİSAN</t>
  </si>
  <si>
    <t>MAYIS</t>
  </si>
  <si>
    <t>Öğretmenler Krl. Kar.Trh :   03.09.2014                    Karar No : 1</t>
  </si>
  <si>
    <t>75. YIL CUMHURİYET ORTAOKULU MÜDÜRLÜĞÜ</t>
  </si>
  <si>
    <t>İbrahim BALCI</t>
  </si>
  <si>
    <t>Okul Müdür V.</t>
  </si>
  <si>
    <t>…../…./2014</t>
  </si>
  <si>
    <t>……./……/2014</t>
  </si>
  <si>
    <t>14.05.205</t>
  </si>
  <si>
    <t>5/B Sınıfı</t>
  </si>
  <si>
    <t>Hazırlık, çalışma gruplarının oluşturulması</t>
  </si>
  <si>
    <t>Çalışma gruplarında sorumluluk paylaşımı</t>
  </si>
  <si>
    <t>Satrancın tarihçesi</t>
  </si>
  <si>
    <t>satrancın yararları</t>
  </si>
  <si>
    <t>Satranç Tahtası</t>
  </si>
  <si>
    <t>Satranç Taşları, Taşların Harekit</t>
  </si>
  <si>
    <t>Piyonun Hareketi, Filin Harekezi, Vezirin Hareketi</t>
  </si>
  <si>
    <t>Kalenin Hareketi, Atın Hareketi</t>
  </si>
  <si>
    <t>Filin Taş Alması, Vezirin Taş Alması</t>
  </si>
  <si>
    <t>Atın Taş Alması, Taş İsteme</t>
  </si>
  <si>
    <t>Taşların gücü</t>
  </si>
  <si>
    <t>Şah çekme, Tehdit altındaki şah</t>
  </si>
  <si>
    <t>Mat konumları</t>
  </si>
  <si>
    <t>Bir hamlelik matlar, yatay -dikey</t>
  </si>
  <si>
    <t>Çapraz</t>
  </si>
  <si>
    <t>Kare adı, merkez karaler</t>
  </si>
  <si>
    <t>Merdiven Matı, Tembel matı</t>
  </si>
  <si>
    <t xml:space="preserve">çoban matı </t>
  </si>
  <si>
    <t>açarak taş isteme</t>
  </si>
  <si>
    <t>istenen taşı kaçma</t>
  </si>
  <si>
    <t xml:space="preserve">pat </t>
  </si>
  <si>
    <t>puanlama önce centinmenlik</t>
  </si>
  <si>
    <t>kısa mat örnekleri</t>
  </si>
  <si>
    <t>iki hamlelik matlar</t>
  </si>
  <si>
    <t>kale matı</t>
  </si>
  <si>
    <t>Atatürk ve Satranç</t>
  </si>
  <si>
    <t>ünlülerin satrançla ilgili sözleri</t>
  </si>
  <si>
    <t>çifte tehdit, çifte şah çekmek</t>
  </si>
  <si>
    <t>çifte şahla mat yapmak</t>
  </si>
  <si>
    <t>geçerken almak</t>
  </si>
  <si>
    <t>açılışların tanımı- ispanyol açılışı</t>
  </si>
  <si>
    <t>taş değişimleri - eşit taş değişimleri</t>
  </si>
  <si>
    <t>iyi taş değişimleri / kötü taş değişimleri</t>
  </si>
  <si>
    <t>feda, açmazdaki taşa saldırma</t>
  </si>
  <si>
    <t>açmaz, açmazı almak</t>
  </si>
  <si>
    <t>şah açmazındaki taşa saldırı, açmazdan taş almak</t>
  </si>
  <si>
    <t>Vezire karşı piyon - kaleye karşı piyon</t>
  </si>
  <si>
    <t>Geçer piyon</t>
  </si>
  <si>
    <t>Kare kuralı- piyonun terfi etmek- yetersiz güç</t>
  </si>
  <si>
    <t>Pat- anlaşmalı beraberlik - konum tekrarı</t>
  </si>
  <si>
    <t>75 Hamle kuralı</t>
  </si>
  <si>
    <t>Satranç tarihi</t>
  </si>
  <si>
    <t>Dünyada satranç , dünya satranç şampiyonları</t>
  </si>
  <si>
    <t>ilk satranç otomatı , satranç saati</t>
  </si>
  <si>
    <t>satranç sözlüğü</t>
  </si>
  <si>
    <t>zayıf karelerin etkileri</t>
  </si>
  <si>
    <t>vezir gambiti - kombinezonlar</t>
  </si>
  <si>
    <t>Taarruz tehdidinin kuvveti</t>
  </si>
  <si>
    <t>satrançta doğru hamleyi bulma</t>
  </si>
  <si>
    <t>Kombinezonlar ve varyantlar</t>
  </si>
  <si>
    <t>Okul içi satranç turnuvası seçmeleri</t>
  </si>
  <si>
    <t xml:space="preserve">Okul içi satranç turnuvası </t>
  </si>
  <si>
    <t>Ahmet Cem KIZILKAYA</t>
  </si>
  <si>
    <t>Türkçe Öğretmeni</t>
  </si>
  <si>
    <t>Satranç Antrenörlük Belgesi</t>
  </si>
  <si>
    <t>SATRANÇ ETKİNLİK ALANI</t>
  </si>
  <si>
    <t>2017-2018 DERS YILI - DERS DIŞI EĞİTİM ÇALIŞMA PROGRAMI</t>
  </si>
  <si>
    <t>Alanı :    Yan alanı :…………………</t>
  </si>
  <si>
    <t>1. HAFTA</t>
  </si>
  <si>
    <t>2. HAFTA</t>
  </si>
  <si>
    <t>3. HAFTA</t>
  </si>
  <si>
    <t>4. HAFTA</t>
  </si>
  <si>
    <t>5. HAFTA</t>
  </si>
  <si>
    <t xml:space="preserve">Öğretmenler Krl. Kar.Trh :                      Karar No : </t>
  </si>
  <si>
    <t>……./……/2017</t>
  </si>
  <si>
    <t>…………….Öğretmeni</t>
  </si>
  <si>
    <t>Okul Müdürü</t>
  </si>
  <si>
    <t>…../…./2017</t>
  </si>
  <si>
    <t>Alanı :  ……………………. Yan alanı :…………………</t>
  </si>
  <si>
    <t>Zeka oyunu kavramı</t>
  </si>
  <si>
    <t>Zeka oyunu çeşitleri</t>
  </si>
  <si>
    <t>Oyun Kuralı Kavramı</t>
  </si>
  <si>
    <t>Suduko oyununun tanıtımı ve özellikleri</t>
  </si>
  <si>
    <t>4*4 sudoku yapmayı öğrenme</t>
  </si>
  <si>
    <t>5*5 Sudoku yapmayı öğrenme</t>
  </si>
  <si>
    <t>6*6 Sudoku Yapmayı öğrenme</t>
  </si>
  <si>
    <t>Bölgesel sudoku yapmayı öğrenme</t>
  </si>
  <si>
    <t>9*9 Sudoku yapmayı öğrenme</t>
  </si>
  <si>
    <t>Jenga oyununun tanıtımı ve özellikleri</t>
  </si>
  <si>
    <t>Jenga oyununun kuralları</t>
  </si>
  <si>
    <t>Apartmanlar oyununun tanıtımı ve özellikleri</t>
  </si>
  <si>
    <t>Futukişi Oyununun tanıtımı ve Özellikleri</t>
  </si>
  <si>
    <t>ABC Bağlama Oyununun tanıtımı ve Özellikleri</t>
  </si>
  <si>
    <t>Amiral Battı Oyununun tanıtımı ve Özellikleri</t>
  </si>
  <si>
    <t>Kapsul Oyununun tanıtımı ve Özellikleri</t>
  </si>
  <si>
    <t>İşlem Karesi Oyununun tanıtımı ve Özellikleri</t>
  </si>
  <si>
    <t>Çarpmaca Oyununun Tanıtımı ve Özellikleri</t>
  </si>
  <si>
    <t>Üçgen Birleştirme oyununun tanıtımı ve Özellikleri</t>
  </si>
  <si>
    <t>Mangala oyununun tanıtımı ve Özellikleri</t>
  </si>
  <si>
    <t>Reversi Oyununun tanıtımı ve Özellikleri</t>
  </si>
  <si>
    <t>Hanoi Kulesi oyununun tanıtımı ve özellikleri</t>
  </si>
  <si>
    <t>T- Tangram Oyununun tanıtımı ve Özellikleri</t>
  </si>
  <si>
    <t>Rubiks Race Oyununun tanıtımı ve Özellikleri</t>
  </si>
  <si>
    <t>Becerikli Yapılar Oyununun Tanıtımı ve Özellikleri</t>
  </si>
  <si>
    <t>Abolone oyununun tanıtımı ve Özellikleri</t>
  </si>
  <si>
    <t>Katamino Oyunun Tanıtımı ve Özellikleri</t>
  </si>
  <si>
    <t>Akıllı Kareler 1 Oyununun tanıtımı ve Özellikleri</t>
  </si>
  <si>
    <t>Akıllı Kareler 2 Oyununun tanıtımı ve Özellikleri</t>
  </si>
  <si>
    <t>Sukarato Oyunun Tanıtım ve Özellikleri</t>
  </si>
  <si>
    <t>3 Taş Oyununun Tanıtımı ve Özellikleri</t>
  </si>
  <si>
    <t>9 Taş Oyununun Tanıtımı ve Özellikleri</t>
  </si>
  <si>
    <t>Çin Daması Oyununrun Tanıtımı ve Özellikleri</t>
  </si>
  <si>
    <t>Resfebe Oyununun Tanıtımı ve Özellikleri</t>
  </si>
  <si>
    <t>Okul içi Mangala Turnuvası</t>
  </si>
  <si>
    <t>Okul içi T Tangram Turnuvası</t>
  </si>
  <si>
    <t>Okul içi Katamino Turnuvası</t>
  </si>
  <si>
    <t>Okul içi Resfebe Yarışması</t>
  </si>
  <si>
    <t>Okul içi Akıllı Kareler Yarışması</t>
  </si>
  <si>
    <t>Yapılan Yarışmaların Ödül dağılımı Töreni</t>
  </si>
  <si>
    <t xml:space="preserve">Zeka ve Mantık Soruları </t>
  </si>
  <si>
    <t>Hedef 5 (Bingo) Oyununun Tanıtımı ve Özellikleri</t>
  </si>
  <si>
    <t>ABC Kadar Kolay Oyununun Tanıtımı ve Özellikleri</t>
  </si>
  <si>
    <t>Soma Küpü Oyununun Tanıtımı ve Özellikleri</t>
  </si>
  <si>
    <t>İp Küp Oyununun Tanıtımı ve Özellikleri</t>
  </si>
  <si>
    <t>Q-Bitz Oyununun Tanıtımı ve Özellikleri</t>
  </si>
  <si>
    <t xml:space="preserve">Ay Yıldız Oyununun Tanıtımı ve Özellikleri </t>
  </si>
  <si>
    <t>Tic Tac Bomm Oyununu Tanıtımı ve Özellikleri</t>
  </si>
  <si>
    <t>Look Look Oyununun Tanıtımı ve Özellikleri</t>
  </si>
  <si>
    <t>Koridor Oyununun Tanıtımı ve Özellikleri</t>
  </si>
  <si>
    <t>Mangala oyununun kavranması</t>
  </si>
  <si>
    <t>Hedef 5 (Bingo) Oyununun Kavranması</t>
  </si>
  <si>
    <t>Hanoi Kulesi oyununun kavranması</t>
  </si>
  <si>
    <t>T- Tangram Oyununun kavranması</t>
  </si>
  <si>
    <t>Rubiks Race Oyununun kavranması</t>
  </si>
  <si>
    <t>Becerikli Yapılar Oyununun kavranması</t>
  </si>
  <si>
    <t>Abolone oyununun kavranması</t>
  </si>
  <si>
    <t>Katamino Oyunun Kavranması</t>
  </si>
  <si>
    <t xml:space="preserve">Akıllı Kareler 1 ve 2  Oyununun Kavranması </t>
  </si>
  <si>
    <t>Öğrenilen oyunların tekrarı</t>
  </si>
  <si>
    <t>ZEKA VE AKIL OYUNLARI  ETKİNLİK ALANI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</si>
</sst>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yy;@"/>
    <numFmt numFmtId="174" formatCode="mmm/yy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dd/mm/yyyy"/>
    <numFmt numFmtId="179" formatCode="[$€-2]\ #,##0.00_);[Red]\([$€-2]\ #,##0.00\)"/>
  </numFmts>
  <fonts count="55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b/>
      <sz val="16"/>
      <name val="Times New Roman Tur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sz val="10"/>
      <name val="Times New Roman"/>
      <family val="1"/>
    </font>
    <font>
      <b/>
      <sz val="11"/>
      <name val="Times New Roman Tur"/>
      <family val="0"/>
    </font>
    <font>
      <sz val="11"/>
      <name val="Times New Roman Tur"/>
      <family val="1"/>
    </font>
    <font>
      <sz val="12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Times New Roman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1" fillId="0" borderId="12" xfId="49" applyFont="1" applyBorder="1" applyAlignment="1" applyProtection="1">
      <alignment horizontal="center" vertical="center" textRotation="90" wrapText="1"/>
      <protection locked="0"/>
    </xf>
    <xf numFmtId="173" fontId="1" fillId="0" borderId="12" xfId="49" applyNumberFormat="1" applyFont="1" applyBorder="1" applyAlignment="1" applyProtection="1">
      <alignment horizontal="center" vertical="center" wrapText="1"/>
      <protection locked="0"/>
    </xf>
    <xf numFmtId="0" fontId="1" fillId="0" borderId="12" xfId="49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173" fontId="0" fillId="0" borderId="0" xfId="49" applyNumberFormat="1" applyFont="1" applyBorder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3" fontId="0" fillId="0" borderId="0" xfId="0" applyNumberFormat="1" applyFont="1" applyAlignment="1" applyProtection="1">
      <alignment/>
      <protection locked="0"/>
    </xf>
    <xf numFmtId="173" fontId="0" fillId="0" borderId="0" xfId="49" applyNumberFormat="1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33" borderId="11" xfId="49" applyFont="1" applyFill="1" applyBorder="1" applyProtection="1">
      <alignment/>
      <protection hidden="1"/>
    </xf>
    <xf numFmtId="0" fontId="1" fillId="33" borderId="10" xfId="49" applyFont="1" applyFill="1" applyBorder="1" applyAlignment="1" applyProtection="1">
      <alignment horizontal="left" wrapText="1"/>
      <protection hidden="1"/>
    </xf>
    <xf numFmtId="0" fontId="10" fillId="0" borderId="0" xfId="0" applyFont="1" applyAlignment="1">
      <alignment/>
    </xf>
    <xf numFmtId="0" fontId="0" fillId="0" borderId="11" xfId="49" applyFont="1" applyFill="1" applyBorder="1" applyProtection="1">
      <alignment/>
      <protection hidden="1"/>
    </xf>
    <xf numFmtId="0" fontId="0" fillId="0" borderId="10" xfId="49" applyFont="1" applyBorder="1" applyAlignment="1" applyProtection="1">
      <alignment horizontal="left" vertical="center" wrapText="1"/>
      <protection locked="0"/>
    </xf>
    <xf numFmtId="0" fontId="0" fillId="0" borderId="11" xfId="49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14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vertical="top" wrapText="1"/>
    </xf>
    <xf numFmtId="0" fontId="0" fillId="0" borderId="0" xfId="49" applyFont="1" applyBorder="1" applyAlignment="1" applyProtection="1">
      <alignment horizontal="right"/>
      <protection locked="0"/>
    </xf>
    <xf numFmtId="0" fontId="0" fillId="0" borderId="0" xfId="49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44" fontId="32" fillId="0" borderId="0" xfId="52" applyFont="1" applyBorder="1" applyAlignment="1">
      <alignment horizontal="center" vertical="center"/>
    </xf>
    <xf numFmtId="14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12" xfId="0" applyFont="1" applyBorder="1" applyAlignment="1">
      <alignment horizontal="center" vertical="center"/>
    </xf>
    <xf numFmtId="0" fontId="1" fillId="0" borderId="0" xfId="49" applyFont="1" applyBorder="1" applyAlignment="1" applyProtection="1">
      <alignment horizontal="center" vertical="center" textRotation="90" wrapText="1"/>
      <protection locked="0"/>
    </xf>
    <xf numFmtId="173" fontId="1" fillId="0" borderId="0" xfId="49" applyNumberFormat="1" applyFont="1" applyBorder="1" applyAlignment="1" applyProtection="1">
      <alignment horizontal="center" vertical="center" wrapText="1"/>
      <protection locked="0"/>
    </xf>
    <xf numFmtId="0" fontId="1" fillId="0" borderId="0" xfId="49" applyFont="1" applyBorder="1" applyAlignment="1" applyProtection="1">
      <alignment horizontal="center" vertical="center" wrapText="1"/>
      <protection locked="0"/>
    </xf>
    <xf numFmtId="173" fontId="1" fillId="34" borderId="12" xfId="49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49" applyFont="1" applyFill="1" applyBorder="1" applyAlignment="1" applyProtection="1">
      <alignment horizontal="center" vertical="center" wrapText="1"/>
      <protection locked="0"/>
    </xf>
    <xf numFmtId="178" fontId="12" fillId="0" borderId="0" xfId="49" applyNumberFormat="1" applyFont="1" applyAlignment="1" applyProtection="1">
      <alignment horizontal="center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13" fillId="0" borderId="0" xfId="49" applyFont="1" applyAlignment="1" applyProtection="1">
      <alignment horizontal="center"/>
      <protection locked="0"/>
    </xf>
    <xf numFmtId="0" fontId="12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0" fontId="33" fillId="34" borderId="10" xfId="0" applyFont="1" applyFill="1" applyBorder="1" applyAlignment="1">
      <alignment horizontal="left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11" fillId="0" borderId="0" xfId="49" applyFont="1" applyAlignment="1" applyProtection="1">
      <alignment horizontal="center"/>
      <protection locked="0"/>
    </xf>
    <xf numFmtId="0" fontId="1" fillId="0" borderId="10" xfId="49" applyFont="1" applyBorder="1" applyAlignment="1" applyProtection="1">
      <alignment horizontal="center" vertical="center" wrapText="1"/>
      <protection locked="0"/>
    </xf>
    <xf numFmtId="0" fontId="1" fillId="0" borderId="11" xfId="49" applyFont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0" fillId="0" borderId="11" xfId="49" applyFont="1" applyBorder="1" applyAlignment="1" applyProtection="1">
      <alignment horizontal="left" wrapText="1"/>
      <protection locked="0"/>
    </xf>
    <xf numFmtId="0" fontId="1" fillId="0" borderId="12" xfId="49" applyFont="1" applyFill="1" applyBorder="1" applyAlignment="1" applyProtection="1">
      <alignment horizontal="left" vertical="center" wrapText="1"/>
      <protection locked="0"/>
    </xf>
    <xf numFmtId="0" fontId="1" fillId="0" borderId="10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1" fillId="34" borderId="13" xfId="49" applyFont="1" applyFill="1" applyBorder="1" applyAlignment="1" applyProtection="1">
      <alignment horizontal="center" vertical="center" textRotation="90" wrapText="1"/>
      <protection locked="0"/>
    </xf>
    <xf numFmtId="0" fontId="1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1" fillId="34" borderId="15" xfId="49" applyFont="1" applyFill="1" applyBorder="1" applyAlignment="1" applyProtection="1">
      <alignment horizontal="center" vertical="center" textRotation="90" wrapText="1"/>
      <protection locked="0"/>
    </xf>
    <xf numFmtId="0" fontId="1" fillId="0" borderId="13" xfId="49" applyFont="1" applyFill="1" applyBorder="1" applyAlignment="1" applyProtection="1">
      <alignment horizontal="center" vertical="center" textRotation="90" wrapText="1"/>
      <protection locked="0"/>
    </xf>
    <xf numFmtId="0" fontId="1" fillId="0" borderId="14" xfId="49" applyFont="1" applyFill="1" applyBorder="1" applyAlignment="1" applyProtection="1">
      <alignment horizontal="center" vertical="center" textRotation="90" wrapText="1"/>
      <protection locked="0"/>
    </xf>
    <xf numFmtId="0" fontId="1" fillId="0" borderId="15" xfId="49" applyFont="1" applyFill="1" applyBorder="1" applyAlignment="1" applyProtection="1">
      <alignment horizontal="center" vertical="center" textRotation="90" wrapText="1"/>
      <protection locked="0"/>
    </xf>
    <xf numFmtId="0" fontId="1" fillId="0" borderId="13" xfId="49" applyFont="1" applyBorder="1" applyAlignment="1" applyProtection="1">
      <alignment horizontal="center" vertical="center" textRotation="90" wrapText="1"/>
      <protection locked="0"/>
    </xf>
    <xf numFmtId="0" fontId="1" fillId="0" borderId="14" xfId="49" applyFont="1" applyBorder="1" applyAlignment="1" applyProtection="1">
      <alignment horizontal="center" vertical="center" textRotation="90" wrapText="1"/>
      <protection locked="0"/>
    </xf>
    <xf numFmtId="0" fontId="1" fillId="0" borderId="15" xfId="49" applyFont="1" applyBorder="1" applyAlignment="1" applyProtection="1">
      <alignment horizontal="center" vertical="center" textRotation="90" wrapText="1"/>
      <protection locked="0"/>
    </xf>
    <xf numFmtId="0" fontId="53" fillId="0" borderId="12" xfId="0" applyFont="1" applyBorder="1" applyAlignment="1">
      <alignment horizontal="center" vertical="center"/>
    </xf>
    <xf numFmtId="44" fontId="32" fillId="0" borderId="12" xfId="52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I210"/>
  <sheetViews>
    <sheetView tabSelected="1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8.625" style="16" customWidth="1"/>
    <col min="2" max="2" width="4.00390625" style="14" customWidth="1"/>
    <col min="3" max="3" width="11.875" style="21" customWidth="1"/>
    <col min="4" max="4" width="11.50390625" style="14" customWidth="1"/>
    <col min="5" max="5" width="5.375" style="14" customWidth="1"/>
    <col min="6" max="6" width="14.50390625" style="14" customWidth="1"/>
    <col min="7" max="7" width="15.125" style="1" customWidth="1"/>
    <col min="8" max="8" width="43.625" style="1" customWidth="1"/>
    <col min="9" max="16384" width="9.375" style="1" customWidth="1"/>
  </cols>
  <sheetData>
    <row r="1" spans="1:9" ht="12.75">
      <c r="A1" s="68" t="s">
        <v>186</v>
      </c>
      <c r="B1" s="68"/>
      <c r="C1" s="68"/>
      <c r="D1" s="68"/>
      <c r="E1" s="68"/>
      <c r="F1" s="68"/>
      <c r="G1" s="68"/>
      <c r="H1" s="68"/>
      <c r="I1" s="22"/>
    </row>
    <row r="2" spans="1:9" ht="12.75">
      <c r="A2" s="68" t="s">
        <v>113</v>
      </c>
      <c r="B2" s="68"/>
      <c r="C2" s="68"/>
      <c r="D2" s="68"/>
      <c r="E2" s="68"/>
      <c r="F2" s="68"/>
      <c r="G2" s="68"/>
      <c r="H2" s="68"/>
      <c r="I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7" ht="12.75">
      <c r="A4" s="2" t="s">
        <v>5</v>
      </c>
      <c r="B4" s="3"/>
      <c r="C4" s="3"/>
      <c r="D4" s="3"/>
      <c r="E4" s="3"/>
      <c r="F4" s="3"/>
      <c r="G4" s="3"/>
    </row>
    <row r="5" spans="1:8" ht="12.75">
      <c r="A5" s="62" t="s">
        <v>9</v>
      </c>
      <c r="B5" s="62"/>
      <c r="C5" s="62"/>
      <c r="D5" s="62"/>
      <c r="E5" s="63"/>
      <c r="F5" s="63"/>
      <c r="G5" s="64"/>
      <c r="H5" s="65"/>
    </row>
    <row r="6" spans="1:8" ht="12.75">
      <c r="A6" s="62" t="s">
        <v>10</v>
      </c>
      <c r="B6" s="62"/>
      <c r="C6" s="62"/>
      <c r="D6" s="62"/>
      <c r="E6" s="63"/>
      <c r="F6" s="63"/>
      <c r="G6" s="4"/>
      <c r="H6" s="5"/>
    </row>
    <row r="7" spans="1:8" ht="12.75">
      <c r="A7" s="62" t="s">
        <v>11</v>
      </c>
      <c r="B7" s="62"/>
      <c r="C7" s="62"/>
      <c r="D7" s="62"/>
      <c r="E7" s="63"/>
      <c r="F7" s="63"/>
      <c r="G7" s="6">
        <v>37</v>
      </c>
      <c r="H7" s="5"/>
    </row>
    <row r="8" spans="1:8" ht="12.75">
      <c r="A8" s="62" t="s">
        <v>12</v>
      </c>
      <c r="B8" s="62"/>
      <c r="C8" s="62"/>
      <c r="D8" s="62"/>
      <c r="E8" s="63"/>
      <c r="F8" s="63"/>
      <c r="G8" s="6">
        <f>((7*37)+(2*30))</f>
        <v>319</v>
      </c>
      <c r="H8" s="23" t="s">
        <v>7</v>
      </c>
    </row>
    <row r="9" spans="1:8" ht="12.75">
      <c r="A9" s="62" t="s">
        <v>16</v>
      </c>
      <c r="B9" s="62"/>
      <c r="C9" s="62"/>
      <c r="D9" s="62"/>
      <c r="E9" s="63"/>
      <c r="F9" s="63"/>
      <c r="G9" s="24">
        <f>G7*G8</f>
        <v>11803</v>
      </c>
      <c r="H9" s="5"/>
    </row>
    <row r="10" spans="1:8" ht="12.75">
      <c r="A10" s="62" t="s">
        <v>32</v>
      </c>
      <c r="B10" s="62"/>
      <c r="C10" s="62"/>
      <c r="D10" s="62"/>
      <c r="E10" s="63"/>
      <c r="F10" s="63"/>
      <c r="G10" s="24">
        <f>TRUNC(G9*0.06)</f>
        <v>708</v>
      </c>
      <c r="H10" s="5"/>
    </row>
    <row r="11" spans="1:8" s="29" customFormat="1" ht="26.25" customHeight="1">
      <c r="A11" s="66" t="s">
        <v>17</v>
      </c>
      <c r="B11" s="66"/>
      <c r="C11" s="66"/>
      <c r="D11" s="66"/>
      <c r="E11" s="67"/>
      <c r="F11" s="67"/>
      <c r="G11" s="27">
        <v>260</v>
      </c>
      <c r="H11" s="28"/>
    </row>
    <row r="12" spans="1:8" ht="12.75">
      <c r="A12" s="62" t="s">
        <v>13</v>
      </c>
      <c r="B12" s="62"/>
      <c r="C12" s="62"/>
      <c r="D12" s="62"/>
      <c r="E12" s="63"/>
      <c r="F12" s="63"/>
      <c r="G12" s="6">
        <f>E186</f>
        <v>330</v>
      </c>
      <c r="H12" s="23">
        <f>IF((G11+G12)&gt;G10,"Ders saati %6'den fazla","")</f>
      </c>
    </row>
    <row r="13" spans="1:8" ht="12.75">
      <c r="A13" s="62" t="s">
        <v>14</v>
      </c>
      <c r="B13" s="62"/>
      <c r="C13" s="62"/>
      <c r="D13" s="62"/>
      <c r="E13" s="63"/>
      <c r="F13" s="63"/>
      <c r="G13" s="6">
        <v>8</v>
      </c>
      <c r="H13" s="5" t="s">
        <v>30</v>
      </c>
    </row>
    <row r="14" spans="1:8" ht="12.75">
      <c r="A14" s="62" t="s">
        <v>15</v>
      </c>
      <c r="B14" s="62"/>
      <c r="C14" s="62"/>
      <c r="D14" s="62"/>
      <c r="E14" s="63"/>
      <c r="F14" s="63"/>
      <c r="G14" s="6">
        <v>24</v>
      </c>
      <c r="H14" s="5">
        <f>IF(G14&lt;G13,"Öğrenci Sayısı Yetersiz.","")</f>
      </c>
    </row>
    <row r="15" spans="1:8" ht="12.75">
      <c r="A15" s="62" t="s">
        <v>18</v>
      </c>
      <c r="B15" s="62"/>
      <c r="C15" s="62"/>
      <c r="D15" s="62"/>
      <c r="E15" s="63"/>
      <c r="F15" s="63"/>
      <c r="G15" s="30" t="s">
        <v>125</v>
      </c>
      <c r="H15" s="26"/>
    </row>
    <row r="16" spans="1:8" ht="12.75">
      <c r="A16" s="62" t="s">
        <v>19</v>
      </c>
      <c r="B16" s="62"/>
      <c r="C16" s="62"/>
      <c r="D16" s="62"/>
      <c r="E16" s="63"/>
      <c r="F16" s="63"/>
      <c r="G16" s="6"/>
      <c r="H16" s="26"/>
    </row>
    <row r="17" spans="1:8" ht="12.75">
      <c r="A17" s="62" t="s">
        <v>20</v>
      </c>
      <c r="B17" s="62"/>
      <c r="C17" s="62"/>
      <c r="D17" s="62"/>
      <c r="E17" s="63"/>
      <c r="F17" s="63"/>
      <c r="G17" s="30" t="s">
        <v>120</v>
      </c>
      <c r="H17" s="26"/>
    </row>
    <row r="18" spans="1:8" ht="15" customHeight="1">
      <c r="A18" s="62" t="s">
        <v>21</v>
      </c>
      <c r="B18" s="62"/>
      <c r="C18" s="62"/>
      <c r="D18" s="62"/>
      <c r="E18" s="63"/>
      <c r="F18" s="63"/>
      <c r="G18" s="64" t="s">
        <v>111</v>
      </c>
      <c r="H18" s="65"/>
    </row>
    <row r="19" s="7" customFormat="1" ht="19.5" customHeight="1">
      <c r="A19" s="2" t="s">
        <v>6</v>
      </c>
    </row>
    <row r="20" spans="1:9" ht="36.75" customHeight="1">
      <c r="A20" s="8" t="s">
        <v>0</v>
      </c>
      <c r="B20" s="8" t="s">
        <v>1</v>
      </c>
      <c r="C20" s="9" t="s">
        <v>2</v>
      </c>
      <c r="D20" s="10" t="s">
        <v>3</v>
      </c>
      <c r="E20" s="10" t="s">
        <v>22</v>
      </c>
      <c r="F20" s="10" t="s">
        <v>4</v>
      </c>
      <c r="G20" s="60" t="s">
        <v>23</v>
      </c>
      <c r="H20" s="61"/>
      <c r="I20" s="3"/>
    </row>
    <row r="21" spans="1:9" ht="15.75">
      <c r="A21" s="69" t="s">
        <v>42</v>
      </c>
      <c r="B21" s="69" t="s">
        <v>115</v>
      </c>
      <c r="C21" s="48">
        <v>43010</v>
      </c>
      <c r="D21" s="49"/>
      <c r="E21" s="49">
        <v>2</v>
      </c>
      <c r="F21" s="49"/>
      <c r="G21" s="55" t="s">
        <v>57</v>
      </c>
      <c r="H21" s="56"/>
      <c r="I21" s="3"/>
    </row>
    <row r="22" spans="1:9" ht="15.75">
      <c r="A22" s="70"/>
      <c r="B22" s="70"/>
      <c r="C22" s="48">
        <v>43011</v>
      </c>
      <c r="D22" s="49"/>
      <c r="E22" s="49">
        <v>2</v>
      </c>
      <c r="F22" s="49"/>
      <c r="G22" s="55" t="s">
        <v>57</v>
      </c>
      <c r="H22" s="56"/>
      <c r="I22" s="3"/>
    </row>
    <row r="23" spans="1:9" ht="15.75" customHeight="1">
      <c r="A23" s="70"/>
      <c r="B23" s="70"/>
      <c r="C23" s="48">
        <v>43012</v>
      </c>
      <c r="D23" s="49"/>
      <c r="E23" s="49">
        <v>2</v>
      </c>
      <c r="F23" s="49"/>
      <c r="G23" s="55" t="s">
        <v>57</v>
      </c>
      <c r="H23" s="56"/>
      <c r="I23" s="3"/>
    </row>
    <row r="24" spans="1:9" ht="15.75" customHeight="1">
      <c r="A24" s="70"/>
      <c r="B24" s="70"/>
      <c r="C24" s="48">
        <v>43013</v>
      </c>
      <c r="D24" s="49"/>
      <c r="E24" s="49">
        <v>2</v>
      </c>
      <c r="F24" s="49"/>
      <c r="G24" s="55" t="s">
        <v>58</v>
      </c>
      <c r="H24" s="56"/>
      <c r="I24" s="3"/>
    </row>
    <row r="25" spans="1:9" ht="15.75" customHeight="1">
      <c r="A25" s="70"/>
      <c r="B25" s="71"/>
      <c r="C25" s="48">
        <v>43014</v>
      </c>
      <c r="D25" s="49"/>
      <c r="E25" s="49">
        <v>2</v>
      </c>
      <c r="F25" s="49"/>
      <c r="G25" s="55" t="s">
        <v>58</v>
      </c>
      <c r="H25" s="56"/>
      <c r="I25" s="3"/>
    </row>
    <row r="26" spans="1:9" ht="15.75" customHeight="1">
      <c r="A26" s="70"/>
      <c r="B26" s="72" t="s">
        <v>116</v>
      </c>
      <c r="C26" s="9">
        <v>43017</v>
      </c>
      <c r="D26" s="10"/>
      <c r="E26" s="10">
        <v>2</v>
      </c>
      <c r="F26" s="10"/>
      <c r="G26" s="80" t="s">
        <v>126</v>
      </c>
      <c r="H26" s="81"/>
      <c r="I26" s="3"/>
    </row>
    <row r="27" spans="1:9" ht="15.75" customHeight="1">
      <c r="A27" s="70"/>
      <c r="B27" s="73"/>
      <c r="C27" s="9">
        <v>43018</v>
      </c>
      <c r="D27" s="10"/>
      <c r="E27" s="10">
        <v>2</v>
      </c>
      <c r="F27" s="10"/>
      <c r="G27" s="80" t="s">
        <v>127</v>
      </c>
      <c r="H27" s="81"/>
      <c r="I27" s="3"/>
    </row>
    <row r="28" spans="1:9" ht="15.75" customHeight="1">
      <c r="A28" s="70"/>
      <c r="B28" s="73"/>
      <c r="C28" s="9">
        <v>43019</v>
      </c>
      <c r="D28" s="10"/>
      <c r="E28" s="10">
        <v>2</v>
      </c>
      <c r="F28" s="10"/>
      <c r="G28" s="80" t="s">
        <v>128</v>
      </c>
      <c r="H28" s="81"/>
      <c r="I28" s="3"/>
    </row>
    <row r="29" spans="1:9" ht="15.75" customHeight="1">
      <c r="A29" s="70"/>
      <c r="B29" s="73"/>
      <c r="C29" s="9">
        <v>43020</v>
      </c>
      <c r="D29" s="10"/>
      <c r="E29" s="10">
        <v>2</v>
      </c>
      <c r="F29" s="10"/>
      <c r="G29" s="57" t="s">
        <v>129</v>
      </c>
      <c r="H29" s="58"/>
      <c r="I29" s="3"/>
    </row>
    <row r="30" spans="1:9" ht="15.75" customHeight="1">
      <c r="A30" s="70"/>
      <c r="B30" s="74"/>
      <c r="C30" s="9">
        <v>43021</v>
      </c>
      <c r="D30" s="10"/>
      <c r="E30" s="10">
        <v>2</v>
      </c>
      <c r="F30" s="10"/>
      <c r="G30" s="57" t="s">
        <v>130</v>
      </c>
      <c r="H30" s="58"/>
      <c r="I30" s="3"/>
    </row>
    <row r="31" spans="1:9" ht="15.75" customHeight="1">
      <c r="A31" s="70"/>
      <c r="B31" s="69" t="s">
        <v>117</v>
      </c>
      <c r="C31" s="48">
        <v>43024</v>
      </c>
      <c r="D31" s="49"/>
      <c r="E31" s="49">
        <v>2</v>
      </c>
      <c r="F31" s="49"/>
      <c r="G31" s="55" t="s">
        <v>131</v>
      </c>
      <c r="H31" s="56"/>
      <c r="I31" s="3"/>
    </row>
    <row r="32" spans="1:9" ht="15.75" customHeight="1">
      <c r="A32" s="70"/>
      <c r="B32" s="70"/>
      <c r="C32" s="48">
        <v>43025</v>
      </c>
      <c r="D32" s="49"/>
      <c r="E32" s="49">
        <v>2</v>
      </c>
      <c r="F32" s="49"/>
      <c r="G32" s="55" t="s">
        <v>132</v>
      </c>
      <c r="H32" s="56"/>
      <c r="I32" s="3"/>
    </row>
    <row r="33" spans="1:9" ht="15.75" customHeight="1">
      <c r="A33" s="70"/>
      <c r="B33" s="70"/>
      <c r="C33" s="48">
        <v>43026</v>
      </c>
      <c r="D33" s="49"/>
      <c r="E33" s="49">
        <v>2</v>
      </c>
      <c r="F33" s="49"/>
      <c r="G33" s="55" t="s">
        <v>133</v>
      </c>
      <c r="H33" s="56"/>
      <c r="I33" s="3"/>
    </row>
    <row r="34" spans="1:9" ht="15.75" customHeight="1">
      <c r="A34" s="70"/>
      <c r="B34" s="70"/>
      <c r="C34" s="48">
        <v>43027</v>
      </c>
      <c r="D34" s="49"/>
      <c r="E34" s="49">
        <v>2</v>
      </c>
      <c r="F34" s="49"/>
      <c r="G34" s="55" t="s">
        <v>134</v>
      </c>
      <c r="H34" s="56"/>
      <c r="I34" s="3"/>
    </row>
    <row r="35" spans="1:9" ht="15.75" customHeight="1">
      <c r="A35" s="70"/>
      <c r="B35" s="71"/>
      <c r="C35" s="48">
        <v>43028</v>
      </c>
      <c r="D35" s="49"/>
      <c r="E35" s="49">
        <v>2</v>
      </c>
      <c r="F35" s="49"/>
      <c r="G35" s="55" t="s">
        <v>135</v>
      </c>
      <c r="H35" s="56"/>
      <c r="I35" s="3"/>
    </row>
    <row r="36" spans="1:9" ht="15.75" customHeight="1">
      <c r="A36" s="70"/>
      <c r="B36" s="72" t="s">
        <v>118</v>
      </c>
      <c r="C36" s="9">
        <v>43031</v>
      </c>
      <c r="D36" s="10"/>
      <c r="E36" s="10">
        <v>2</v>
      </c>
      <c r="F36" s="10"/>
      <c r="G36" s="57" t="s">
        <v>136</v>
      </c>
      <c r="H36" s="58"/>
      <c r="I36" s="3"/>
    </row>
    <row r="37" spans="1:9" ht="15.75" customHeight="1">
      <c r="A37" s="70"/>
      <c r="B37" s="73"/>
      <c r="C37" s="9">
        <v>43032</v>
      </c>
      <c r="D37" s="10"/>
      <c r="E37" s="10">
        <v>2</v>
      </c>
      <c r="F37" s="10"/>
      <c r="G37" s="57" t="s">
        <v>137</v>
      </c>
      <c r="H37" s="58"/>
      <c r="I37" s="3"/>
    </row>
    <row r="38" spans="1:9" ht="15.75" customHeight="1">
      <c r="A38" s="70"/>
      <c r="B38" s="73"/>
      <c r="C38" s="9">
        <v>43033</v>
      </c>
      <c r="D38" s="10"/>
      <c r="E38" s="10">
        <v>2</v>
      </c>
      <c r="F38" s="10"/>
      <c r="G38" s="57" t="s">
        <v>137</v>
      </c>
      <c r="H38" s="58"/>
      <c r="I38" s="3"/>
    </row>
    <row r="39" spans="1:9" ht="15.75" customHeight="1">
      <c r="A39" s="70"/>
      <c r="B39" s="73"/>
      <c r="C39" s="9">
        <v>43034</v>
      </c>
      <c r="D39" s="10"/>
      <c r="E39" s="10">
        <v>2</v>
      </c>
      <c r="F39" s="10"/>
      <c r="G39" s="57" t="s">
        <v>138</v>
      </c>
      <c r="H39" s="58"/>
      <c r="I39" s="3"/>
    </row>
    <row r="40" spans="1:9" ht="15.75" customHeight="1">
      <c r="A40" s="71"/>
      <c r="B40" s="74"/>
      <c r="C40" s="9">
        <v>43035</v>
      </c>
      <c r="D40" s="10"/>
      <c r="E40" s="10">
        <v>2</v>
      </c>
      <c r="F40" s="10"/>
      <c r="G40" s="57" t="s">
        <v>138</v>
      </c>
      <c r="H40" s="58"/>
      <c r="I40" s="3"/>
    </row>
    <row r="41" spans="1:9" ht="15.75" customHeight="1">
      <c r="A41" s="69" t="s">
        <v>43</v>
      </c>
      <c r="B41" s="69" t="s">
        <v>115</v>
      </c>
      <c r="C41" s="48">
        <v>43038</v>
      </c>
      <c r="D41" s="49"/>
      <c r="E41" s="49">
        <v>2</v>
      </c>
      <c r="F41" s="49"/>
      <c r="G41" s="55" t="s">
        <v>139</v>
      </c>
      <c r="H41" s="56"/>
      <c r="I41" s="3"/>
    </row>
    <row r="42" spans="1:9" ht="15.75" customHeight="1">
      <c r="A42" s="70"/>
      <c r="B42" s="70"/>
      <c r="C42" s="48">
        <v>43039</v>
      </c>
      <c r="D42" s="49"/>
      <c r="E42" s="49">
        <v>2</v>
      </c>
      <c r="F42" s="49"/>
      <c r="G42" s="55" t="s">
        <v>139</v>
      </c>
      <c r="H42" s="56"/>
      <c r="I42" s="3"/>
    </row>
    <row r="43" spans="1:9" ht="15.75" customHeight="1">
      <c r="A43" s="70"/>
      <c r="B43" s="70"/>
      <c r="C43" s="48">
        <v>43040</v>
      </c>
      <c r="D43" s="49"/>
      <c r="E43" s="49">
        <v>2</v>
      </c>
      <c r="F43" s="49"/>
      <c r="G43" s="55" t="s">
        <v>140</v>
      </c>
      <c r="H43" s="56"/>
      <c r="I43" s="3"/>
    </row>
    <row r="44" spans="1:9" ht="15.75" customHeight="1">
      <c r="A44" s="70"/>
      <c r="B44" s="70"/>
      <c r="C44" s="48">
        <v>43041</v>
      </c>
      <c r="D44" s="49"/>
      <c r="E44" s="49">
        <v>2</v>
      </c>
      <c r="F44" s="49"/>
      <c r="G44" s="55" t="s">
        <v>140</v>
      </c>
      <c r="H44" s="56"/>
      <c r="I44" s="3"/>
    </row>
    <row r="45" spans="1:9" ht="15.75" customHeight="1">
      <c r="A45" s="70"/>
      <c r="B45" s="71"/>
      <c r="C45" s="48">
        <v>43042</v>
      </c>
      <c r="D45" s="49"/>
      <c r="E45" s="49">
        <v>2</v>
      </c>
      <c r="F45" s="49"/>
      <c r="G45" s="55" t="s">
        <v>141</v>
      </c>
      <c r="H45" s="56"/>
      <c r="I45" s="3"/>
    </row>
    <row r="46" spans="1:9" ht="15.75">
      <c r="A46" s="70"/>
      <c r="B46" s="72" t="s">
        <v>116</v>
      </c>
      <c r="C46" s="9">
        <v>43045</v>
      </c>
      <c r="D46" s="10"/>
      <c r="E46" s="10">
        <v>2</v>
      </c>
      <c r="F46" s="10"/>
      <c r="G46" s="57" t="s">
        <v>141</v>
      </c>
      <c r="H46" s="58"/>
      <c r="I46" s="3"/>
    </row>
    <row r="47" spans="1:9" ht="15.75" customHeight="1">
      <c r="A47" s="70"/>
      <c r="B47" s="73"/>
      <c r="C47" s="9">
        <v>43046</v>
      </c>
      <c r="D47" s="10"/>
      <c r="E47" s="10">
        <v>2</v>
      </c>
      <c r="F47" s="10"/>
      <c r="G47" s="57" t="s">
        <v>142</v>
      </c>
      <c r="H47" s="58"/>
      <c r="I47" s="3"/>
    </row>
    <row r="48" spans="1:9" ht="15.75">
      <c r="A48" s="70"/>
      <c r="B48" s="73"/>
      <c r="C48" s="9">
        <v>43047</v>
      </c>
      <c r="D48" s="10"/>
      <c r="E48" s="10">
        <v>2</v>
      </c>
      <c r="F48" s="10"/>
      <c r="G48" s="57" t="s">
        <v>142</v>
      </c>
      <c r="H48" s="58"/>
      <c r="I48" s="3"/>
    </row>
    <row r="49" spans="1:9" ht="15.75" customHeight="1">
      <c r="A49" s="70"/>
      <c r="B49" s="73"/>
      <c r="C49" s="9">
        <v>43048</v>
      </c>
      <c r="D49" s="10"/>
      <c r="E49" s="10">
        <v>2</v>
      </c>
      <c r="F49" s="10"/>
      <c r="G49" s="57" t="s">
        <v>143</v>
      </c>
      <c r="H49" s="58"/>
      <c r="I49" s="3"/>
    </row>
    <row r="50" spans="1:9" ht="15.75" customHeight="1">
      <c r="A50" s="70"/>
      <c r="B50" s="74"/>
      <c r="C50" s="9">
        <v>43049</v>
      </c>
      <c r="D50" s="10"/>
      <c r="E50" s="10">
        <v>2</v>
      </c>
      <c r="F50" s="10"/>
      <c r="G50" s="57" t="s">
        <v>143</v>
      </c>
      <c r="H50" s="58"/>
      <c r="I50" s="3"/>
    </row>
    <row r="51" spans="1:9" ht="15.75">
      <c r="A51" s="70"/>
      <c r="B51" s="69" t="s">
        <v>117</v>
      </c>
      <c r="C51" s="48">
        <v>43052</v>
      </c>
      <c r="D51" s="49"/>
      <c r="E51" s="49">
        <v>2</v>
      </c>
      <c r="F51" s="49"/>
      <c r="G51" s="55" t="s">
        <v>144</v>
      </c>
      <c r="H51" s="56"/>
      <c r="I51" s="3"/>
    </row>
    <row r="52" spans="1:9" ht="15.75">
      <c r="A52" s="70"/>
      <c r="B52" s="70"/>
      <c r="C52" s="48">
        <v>43053</v>
      </c>
      <c r="D52" s="49"/>
      <c r="E52" s="49">
        <v>2</v>
      </c>
      <c r="F52" s="49"/>
      <c r="G52" s="55" t="s">
        <v>144</v>
      </c>
      <c r="H52" s="56"/>
      <c r="I52" s="3"/>
    </row>
    <row r="53" spans="1:9" ht="15.75" customHeight="1">
      <c r="A53" s="70"/>
      <c r="B53" s="70"/>
      <c r="C53" s="48">
        <v>43054</v>
      </c>
      <c r="D53" s="49"/>
      <c r="E53" s="49">
        <v>2</v>
      </c>
      <c r="F53" s="49"/>
      <c r="G53" s="55" t="s">
        <v>145</v>
      </c>
      <c r="H53" s="56"/>
      <c r="I53" s="3"/>
    </row>
    <row r="54" spans="1:9" ht="15.75">
      <c r="A54" s="70"/>
      <c r="B54" s="70"/>
      <c r="C54" s="48">
        <v>43055</v>
      </c>
      <c r="D54" s="49"/>
      <c r="E54" s="49">
        <v>2</v>
      </c>
      <c r="F54" s="49"/>
      <c r="G54" s="55" t="s">
        <v>145</v>
      </c>
      <c r="H54" s="56"/>
      <c r="I54" s="3"/>
    </row>
    <row r="55" spans="1:9" ht="15.75" customHeight="1">
      <c r="A55" s="70"/>
      <c r="B55" s="71"/>
      <c r="C55" s="48">
        <v>43056</v>
      </c>
      <c r="D55" s="49"/>
      <c r="E55" s="49">
        <v>2</v>
      </c>
      <c r="F55" s="49"/>
      <c r="G55" s="55" t="s">
        <v>145</v>
      </c>
      <c r="H55" s="56"/>
      <c r="I55" s="3"/>
    </row>
    <row r="56" spans="1:9" ht="15.75">
      <c r="A56" s="70"/>
      <c r="B56" s="72" t="s">
        <v>118</v>
      </c>
      <c r="C56" s="9">
        <v>43059</v>
      </c>
      <c r="D56" s="10"/>
      <c r="E56" s="10">
        <v>2</v>
      </c>
      <c r="F56" s="10"/>
      <c r="G56" s="57" t="s">
        <v>146</v>
      </c>
      <c r="H56" s="58"/>
      <c r="I56" s="3"/>
    </row>
    <row r="57" spans="1:9" ht="15.75">
      <c r="A57" s="70"/>
      <c r="B57" s="73"/>
      <c r="C57" s="9">
        <v>43060</v>
      </c>
      <c r="D57" s="10"/>
      <c r="E57" s="10">
        <v>2</v>
      </c>
      <c r="F57" s="10"/>
      <c r="G57" s="57" t="s">
        <v>146</v>
      </c>
      <c r="H57" s="58"/>
      <c r="I57" s="3"/>
    </row>
    <row r="58" spans="1:9" ht="15.75" customHeight="1">
      <c r="A58" s="70"/>
      <c r="B58" s="73"/>
      <c r="C58" s="9">
        <v>43061</v>
      </c>
      <c r="D58" s="10"/>
      <c r="E58" s="10">
        <v>2</v>
      </c>
      <c r="F58" s="10"/>
      <c r="G58" s="57" t="s">
        <v>146</v>
      </c>
      <c r="H58" s="58"/>
      <c r="I58" s="3"/>
    </row>
    <row r="59" spans="1:9" ht="15.75" customHeight="1">
      <c r="A59" s="70"/>
      <c r="B59" s="73"/>
      <c r="C59" s="9">
        <v>43062</v>
      </c>
      <c r="D59" s="10"/>
      <c r="E59" s="10">
        <v>2</v>
      </c>
      <c r="F59" s="10"/>
      <c r="G59" s="57" t="s">
        <v>146</v>
      </c>
      <c r="H59" s="58"/>
      <c r="I59" s="3"/>
    </row>
    <row r="60" spans="1:9" ht="15.75" customHeight="1">
      <c r="A60" s="70"/>
      <c r="B60" s="74"/>
      <c r="C60" s="9">
        <v>43063</v>
      </c>
      <c r="D60" s="10"/>
      <c r="E60" s="10">
        <v>2</v>
      </c>
      <c r="F60" s="10"/>
      <c r="G60" s="57" t="s">
        <v>147</v>
      </c>
      <c r="H60" s="58"/>
      <c r="I60" s="3"/>
    </row>
    <row r="61" spans="1:9" ht="15.75" customHeight="1">
      <c r="A61" s="70"/>
      <c r="B61" s="69" t="s">
        <v>119</v>
      </c>
      <c r="C61" s="48">
        <v>43066</v>
      </c>
      <c r="D61" s="49"/>
      <c r="E61" s="49">
        <v>2</v>
      </c>
      <c r="F61" s="49"/>
      <c r="G61" s="55" t="s">
        <v>147</v>
      </c>
      <c r="H61" s="56"/>
      <c r="I61" s="3"/>
    </row>
    <row r="62" spans="1:9" ht="15.75">
      <c r="A62" s="70"/>
      <c r="B62" s="70"/>
      <c r="C62" s="48">
        <v>43067</v>
      </c>
      <c r="D62" s="49"/>
      <c r="E62" s="49">
        <v>2</v>
      </c>
      <c r="F62" s="49"/>
      <c r="G62" s="55" t="s">
        <v>147</v>
      </c>
      <c r="H62" s="56"/>
      <c r="I62" s="3"/>
    </row>
    <row r="63" spans="1:9" ht="15.75" customHeight="1">
      <c r="A63" s="70"/>
      <c r="B63" s="70"/>
      <c r="C63" s="48">
        <v>43068</v>
      </c>
      <c r="D63" s="49"/>
      <c r="E63" s="49">
        <v>2</v>
      </c>
      <c r="F63" s="49"/>
      <c r="G63" s="55" t="s">
        <v>148</v>
      </c>
      <c r="H63" s="56"/>
      <c r="I63" s="3"/>
    </row>
    <row r="64" spans="1:9" ht="15.75">
      <c r="A64" s="70"/>
      <c r="B64" s="70"/>
      <c r="C64" s="48">
        <v>43069</v>
      </c>
      <c r="D64" s="49"/>
      <c r="E64" s="49">
        <v>2</v>
      </c>
      <c r="F64" s="49"/>
      <c r="G64" s="55" t="s">
        <v>148</v>
      </c>
      <c r="H64" s="56"/>
      <c r="I64" s="3"/>
    </row>
    <row r="65" spans="1:9" ht="15.75">
      <c r="A65" s="71"/>
      <c r="B65" s="71"/>
      <c r="C65" s="48">
        <v>43070</v>
      </c>
      <c r="D65" s="49"/>
      <c r="E65" s="49">
        <v>2</v>
      </c>
      <c r="F65" s="49"/>
      <c r="G65" s="55" t="s">
        <v>148</v>
      </c>
      <c r="H65" s="56"/>
      <c r="I65" s="3"/>
    </row>
    <row r="66" spans="1:9" ht="15.75" customHeight="1">
      <c r="A66" s="75" t="s">
        <v>44</v>
      </c>
      <c r="B66" s="69" t="s">
        <v>115</v>
      </c>
      <c r="C66" s="9">
        <v>43073</v>
      </c>
      <c r="D66" s="10"/>
      <c r="E66" s="10">
        <v>2</v>
      </c>
      <c r="F66" s="10"/>
      <c r="G66" s="57" t="s">
        <v>149</v>
      </c>
      <c r="H66" s="58"/>
      <c r="I66" s="3"/>
    </row>
    <row r="67" spans="1:9" ht="15.75" customHeight="1">
      <c r="A67" s="76"/>
      <c r="B67" s="70"/>
      <c r="C67" s="9">
        <v>43074</v>
      </c>
      <c r="D67" s="10"/>
      <c r="E67" s="10">
        <v>2</v>
      </c>
      <c r="F67" s="10"/>
      <c r="G67" s="57" t="s">
        <v>149</v>
      </c>
      <c r="H67" s="58"/>
      <c r="I67" s="3"/>
    </row>
    <row r="68" spans="1:9" ht="15.75" customHeight="1">
      <c r="A68" s="76"/>
      <c r="B68" s="70"/>
      <c r="C68" s="9">
        <v>43075</v>
      </c>
      <c r="D68" s="10"/>
      <c r="E68" s="10">
        <v>2</v>
      </c>
      <c r="F68" s="10"/>
      <c r="G68" s="57" t="s">
        <v>150</v>
      </c>
      <c r="H68" s="58"/>
      <c r="I68" s="3"/>
    </row>
    <row r="69" spans="1:9" ht="15.75">
      <c r="A69" s="76"/>
      <c r="B69" s="70"/>
      <c r="C69" s="9">
        <v>43076</v>
      </c>
      <c r="D69" s="10"/>
      <c r="E69" s="10">
        <v>2</v>
      </c>
      <c r="F69" s="10"/>
      <c r="G69" s="57" t="s">
        <v>150</v>
      </c>
      <c r="H69" s="58"/>
      <c r="I69" s="3"/>
    </row>
    <row r="70" spans="1:9" ht="15.75" customHeight="1">
      <c r="A70" s="76"/>
      <c r="B70" s="71"/>
      <c r="C70" s="9">
        <v>43077</v>
      </c>
      <c r="D70" s="10"/>
      <c r="E70" s="10">
        <v>2</v>
      </c>
      <c r="F70" s="10"/>
      <c r="G70" s="57" t="s">
        <v>150</v>
      </c>
      <c r="H70" s="58"/>
      <c r="I70" s="3"/>
    </row>
    <row r="71" spans="1:9" ht="15.75" customHeight="1">
      <c r="A71" s="76"/>
      <c r="B71" s="72" t="s">
        <v>116</v>
      </c>
      <c r="C71" s="48">
        <v>43080</v>
      </c>
      <c r="D71" s="49"/>
      <c r="E71" s="49">
        <v>2</v>
      </c>
      <c r="F71" s="49"/>
      <c r="G71" s="55" t="s">
        <v>151</v>
      </c>
      <c r="H71" s="56"/>
      <c r="I71" s="3"/>
    </row>
    <row r="72" spans="1:9" ht="15.75" customHeight="1">
      <c r="A72" s="76"/>
      <c r="B72" s="73"/>
      <c r="C72" s="48">
        <v>43081</v>
      </c>
      <c r="D72" s="49"/>
      <c r="E72" s="49">
        <v>2</v>
      </c>
      <c r="F72" s="49"/>
      <c r="G72" s="55" t="s">
        <v>151</v>
      </c>
      <c r="H72" s="56"/>
      <c r="I72" s="3"/>
    </row>
    <row r="73" spans="1:9" ht="15.75" customHeight="1">
      <c r="A73" s="76"/>
      <c r="B73" s="73"/>
      <c r="C73" s="48">
        <v>43082</v>
      </c>
      <c r="D73" s="49"/>
      <c r="E73" s="49">
        <v>2</v>
      </c>
      <c r="F73" s="49"/>
      <c r="G73" s="55" t="s">
        <v>151</v>
      </c>
      <c r="H73" s="56"/>
      <c r="I73" s="3"/>
    </row>
    <row r="74" spans="1:9" ht="15.75" customHeight="1">
      <c r="A74" s="76"/>
      <c r="B74" s="73"/>
      <c r="C74" s="48">
        <v>43083</v>
      </c>
      <c r="D74" s="49"/>
      <c r="E74" s="49">
        <v>2</v>
      </c>
      <c r="F74" s="49"/>
      <c r="G74" s="55" t="s">
        <v>152</v>
      </c>
      <c r="H74" s="56"/>
      <c r="I74" s="3"/>
    </row>
    <row r="75" spans="1:9" ht="15.75" customHeight="1">
      <c r="A75" s="76"/>
      <c r="B75" s="74"/>
      <c r="C75" s="48">
        <v>43084</v>
      </c>
      <c r="D75" s="49"/>
      <c r="E75" s="49">
        <v>2</v>
      </c>
      <c r="F75" s="49"/>
      <c r="G75" s="55" t="s">
        <v>152</v>
      </c>
      <c r="H75" s="56"/>
      <c r="I75" s="3"/>
    </row>
    <row r="76" spans="1:9" ht="15.75" customHeight="1">
      <c r="A76" s="76"/>
      <c r="B76" s="69" t="s">
        <v>117</v>
      </c>
      <c r="C76" s="9">
        <v>43087</v>
      </c>
      <c r="D76" s="10"/>
      <c r="E76" s="10">
        <v>2</v>
      </c>
      <c r="F76" s="10"/>
      <c r="G76" s="57" t="s">
        <v>152</v>
      </c>
      <c r="H76" s="58"/>
      <c r="I76" s="3"/>
    </row>
    <row r="77" spans="1:8" ht="15.75">
      <c r="A77" s="76"/>
      <c r="B77" s="70"/>
      <c r="C77" s="9">
        <v>43088</v>
      </c>
      <c r="D77" s="10"/>
      <c r="E77" s="10">
        <v>2</v>
      </c>
      <c r="F77" s="10"/>
      <c r="G77" s="57" t="s">
        <v>153</v>
      </c>
      <c r="H77" s="58"/>
    </row>
    <row r="78" spans="1:8" ht="15.75" customHeight="1">
      <c r="A78" s="76"/>
      <c r="B78" s="70"/>
      <c r="C78" s="9">
        <v>43089</v>
      </c>
      <c r="D78" s="10"/>
      <c r="E78" s="10">
        <v>2</v>
      </c>
      <c r="F78" s="10"/>
      <c r="G78" s="57" t="s">
        <v>153</v>
      </c>
      <c r="H78" s="58"/>
    </row>
    <row r="79" spans="1:8" ht="15.75" customHeight="1">
      <c r="A79" s="76"/>
      <c r="B79" s="70"/>
      <c r="C79" s="9">
        <v>43090</v>
      </c>
      <c r="D79" s="10"/>
      <c r="E79" s="10">
        <v>2</v>
      </c>
      <c r="F79" s="10"/>
      <c r="G79" s="57" t="s">
        <v>153</v>
      </c>
      <c r="H79" s="58"/>
    </row>
    <row r="80" spans="1:8" ht="15.75" customHeight="1">
      <c r="A80" s="76"/>
      <c r="B80" s="71"/>
      <c r="C80" s="9">
        <v>43091</v>
      </c>
      <c r="D80" s="10"/>
      <c r="E80" s="10">
        <v>2</v>
      </c>
      <c r="F80" s="10"/>
      <c r="G80" s="57" t="s">
        <v>154</v>
      </c>
      <c r="H80" s="58"/>
    </row>
    <row r="81" spans="1:8" ht="15.75" customHeight="1">
      <c r="A81" s="76"/>
      <c r="B81" s="72" t="s">
        <v>118</v>
      </c>
      <c r="C81" s="48">
        <v>43094</v>
      </c>
      <c r="D81" s="49"/>
      <c r="E81" s="49">
        <v>2</v>
      </c>
      <c r="F81" s="49"/>
      <c r="G81" s="55" t="s">
        <v>154</v>
      </c>
      <c r="H81" s="56"/>
    </row>
    <row r="82" spans="1:8" ht="15.75" customHeight="1">
      <c r="A82" s="76"/>
      <c r="B82" s="73"/>
      <c r="C82" s="48">
        <v>43095</v>
      </c>
      <c r="D82" s="49"/>
      <c r="E82" s="49">
        <v>2</v>
      </c>
      <c r="F82" s="49"/>
      <c r="G82" s="55" t="s">
        <v>154</v>
      </c>
      <c r="H82" s="56"/>
    </row>
    <row r="83" spans="1:8" ht="15.75" customHeight="1">
      <c r="A83" s="76"/>
      <c r="B83" s="73"/>
      <c r="C83" s="48">
        <v>43096</v>
      </c>
      <c r="D83" s="49"/>
      <c r="E83" s="49">
        <v>2</v>
      </c>
      <c r="F83" s="49"/>
      <c r="G83" s="55" t="s">
        <v>155</v>
      </c>
      <c r="H83" s="56"/>
    </row>
    <row r="84" spans="1:8" ht="15.75" customHeight="1">
      <c r="A84" s="76"/>
      <c r="B84" s="73"/>
      <c r="C84" s="48">
        <v>43097</v>
      </c>
      <c r="D84" s="49"/>
      <c r="E84" s="49">
        <v>2</v>
      </c>
      <c r="F84" s="49"/>
      <c r="G84" s="55" t="s">
        <v>155</v>
      </c>
      <c r="H84" s="56"/>
    </row>
    <row r="85" spans="1:8" ht="15.75">
      <c r="A85" s="77"/>
      <c r="B85" s="74"/>
      <c r="C85" s="48">
        <v>43098</v>
      </c>
      <c r="D85" s="49"/>
      <c r="E85" s="49">
        <v>2</v>
      </c>
      <c r="F85" s="49"/>
      <c r="G85" s="55" t="s">
        <v>155</v>
      </c>
      <c r="H85" s="56"/>
    </row>
    <row r="86" spans="1:8" ht="15.75" customHeight="1">
      <c r="A86" s="75" t="s">
        <v>45</v>
      </c>
      <c r="B86" s="69" t="s">
        <v>115</v>
      </c>
      <c r="C86" s="9">
        <v>43101</v>
      </c>
      <c r="D86" s="10"/>
      <c r="E86" s="10">
        <v>2</v>
      </c>
      <c r="F86" s="10"/>
      <c r="G86" s="57" t="s">
        <v>156</v>
      </c>
      <c r="H86" s="58"/>
    </row>
    <row r="87" spans="1:8" ht="15.75" customHeight="1">
      <c r="A87" s="76"/>
      <c r="B87" s="70"/>
      <c r="C87" s="9">
        <v>43102</v>
      </c>
      <c r="D87" s="10"/>
      <c r="E87" s="10">
        <v>2</v>
      </c>
      <c r="F87" s="10"/>
      <c r="G87" s="57" t="s">
        <v>156</v>
      </c>
      <c r="H87" s="58"/>
    </row>
    <row r="88" spans="1:8" ht="15.75" customHeight="1">
      <c r="A88" s="76"/>
      <c r="B88" s="70"/>
      <c r="C88" s="9">
        <v>43103</v>
      </c>
      <c r="D88" s="10"/>
      <c r="E88" s="10">
        <v>2</v>
      </c>
      <c r="F88" s="10"/>
      <c r="G88" s="57" t="s">
        <v>156</v>
      </c>
      <c r="H88" s="58"/>
    </row>
    <row r="89" spans="1:8" ht="15.75" customHeight="1">
      <c r="A89" s="76"/>
      <c r="B89" s="70"/>
      <c r="C89" s="9">
        <v>43104</v>
      </c>
      <c r="D89" s="10"/>
      <c r="E89" s="10">
        <v>2</v>
      </c>
      <c r="F89" s="10"/>
      <c r="G89" s="57" t="s">
        <v>157</v>
      </c>
      <c r="H89" s="58"/>
    </row>
    <row r="90" spans="1:8" ht="15.75" customHeight="1">
      <c r="A90" s="76"/>
      <c r="B90" s="71"/>
      <c r="C90" s="9">
        <v>43105</v>
      </c>
      <c r="D90" s="10"/>
      <c r="E90" s="10">
        <v>2</v>
      </c>
      <c r="F90" s="10"/>
      <c r="G90" s="57" t="s">
        <v>158</v>
      </c>
      <c r="H90" s="58"/>
    </row>
    <row r="91" spans="1:8" ht="15.75">
      <c r="A91" s="76"/>
      <c r="B91" s="72" t="s">
        <v>116</v>
      </c>
      <c r="C91" s="48">
        <v>43108</v>
      </c>
      <c r="D91" s="49"/>
      <c r="E91" s="49">
        <v>2</v>
      </c>
      <c r="F91" s="49"/>
      <c r="G91" s="55" t="s">
        <v>158</v>
      </c>
      <c r="H91" s="56"/>
    </row>
    <row r="92" spans="1:8" ht="15.75">
      <c r="A92" s="76"/>
      <c r="B92" s="73"/>
      <c r="C92" s="48">
        <v>43109</v>
      </c>
      <c r="D92" s="49"/>
      <c r="E92" s="49">
        <v>2</v>
      </c>
      <c r="F92" s="49"/>
      <c r="G92" s="55" t="s">
        <v>159</v>
      </c>
      <c r="H92" s="56"/>
    </row>
    <row r="93" spans="1:8" ht="15.75" customHeight="1">
      <c r="A93" s="76"/>
      <c r="B93" s="73"/>
      <c r="C93" s="48">
        <v>43110</v>
      </c>
      <c r="D93" s="49"/>
      <c r="E93" s="49">
        <v>2</v>
      </c>
      <c r="F93" s="49"/>
      <c r="G93" s="55" t="s">
        <v>159</v>
      </c>
      <c r="H93" s="56"/>
    </row>
    <row r="94" spans="1:8" ht="15.75">
      <c r="A94" s="76"/>
      <c r="B94" s="73"/>
      <c r="C94" s="48">
        <v>43111</v>
      </c>
      <c r="D94" s="49"/>
      <c r="E94" s="49">
        <v>2</v>
      </c>
      <c r="F94" s="49"/>
      <c r="G94" s="55" t="s">
        <v>159</v>
      </c>
      <c r="H94" s="56"/>
    </row>
    <row r="95" spans="1:8" ht="15.75" customHeight="1">
      <c r="A95" s="76"/>
      <c r="B95" s="74"/>
      <c r="C95" s="48">
        <v>43112</v>
      </c>
      <c r="D95" s="49"/>
      <c r="E95" s="49">
        <v>2</v>
      </c>
      <c r="F95" s="49"/>
      <c r="G95" s="55" t="s">
        <v>160</v>
      </c>
      <c r="H95" s="56"/>
    </row>
    <row r="96" spans="1:8" ht="15.75" customHeight="1">
      <c r="A96" s="76"/>
      <c r="B96" s="69" t="s">
        <v>117</v>
      </c>
      <c r="C96" s="9">
        <v>43115</v>
      </c>
      <c r="D96" s="10"/>
      <c r="E96" s="10">
        <v>2</v>
      </c>
      <c r="F96" s="10"/>
      <c r="G96" s="57" t="s">
        <v>160</v>
      </c>
      <c r="H96" s="58"/>
    </row>
    <row r="97" spans="1:8" ht="15.75" customHeight="1">
      <c r="A97" s="76"/>
      <c r="B97" s="70"/>
      <c r="C97" s="9">
        <v>43116</v>
      </c>
      <c r="D97" s="10"/>
      <c r="E97" s="10">
        <v>2</v>
      </c>
      <c r="F97" s="10"/>
      <c r="G97" s="57" t="s">
        <v>161</v>
      </c>
      <c r="H97" s="58"/>
    </row>
    <row r="98" spans="1:8" ht="15.75" customHeight="1">
      <c r="A98" s="76"/>
      <c r="B98" s="70"/>
      <c r="C98" s="9">
        <v>43117</v>
      </c>
      <c r="D98" s="10"/>
      <c r="E98" s="10">
        <v>2</v>
      </c>
      <c r="F98" s="10"/>
      <c r="G98" s="57" t="s">
        <v>161</v>
      </c>
      <c r="H98" s="58"/>
    </row>
    <row r="99" spans="1:8" ht="15.75" customHeight="1">
      <c r="A99" s="76"/>
      <c r="B99" s="70"/>
      <c r="C99" s="9">
        <v>43118</v>
      </c>
      <c r="D99" s="10"/>
      <c r="E99" s="10">
        <v>2</v>
      </c>
      <c r="F99" s="10"/>
      <c r="G99" s="57" t="s">
        <v>162</v>
      </c>
      <c r="H99" s="58"/>
    </row>
    <row r="100" spans="1:8" ht="15.75" customHeight="1">
      <c r="A100" s="77"/>
      <c r="B100" s="71"/>
      <c r="C100" s="9">
        <v>43119</v>
      </c>
      <c r="D100" s="10"/>
      <c r="E100" s="10">
        <v>2</v>
      </c>
      <c r="F100" s="10"/>
      <c r="G100" s="57" t="s">
        <v>162</v>
      </c>
      <c r="H100" s="58"/>
    </row>
    <row r="101" spans="1:8" ht="15.75" customHeight="1">
      <c r="A101" s="75" t="s">
        <v>46</v>
      </c>
      <c r="B101" s="69" t="s">
        <v>115</v>
      </c>
      <c r="C101" s="48">
        <v>43136</v>
      </c>
      <c r="D101" s="49"/>
      <c r="E101" s="49">
        <v>2</v>
      </c>
      <c r="F101" s="49"/>
      <c r="G101" s="55" t="s">
        <v>163</v>
      </c>
      <c r="H101" s="56"/>
    </row>
    <row r="102" spans="1:8" ht="15.75" customHeight="1">
      <c r="A102" s="76"/>
      <c r="B102" s="70"/>
      <c r="C102" s="48">
        <v>43137</v>
      </c>
      <c r="D102" s="49"/>
      <c r="E102" s="49">
        <v>2</v>
      </c>
      <c r="F102" s="49"/>
      <c r="G102" s="55" t="s">
        <v>163</v>
      </c>
      <c r="H102" s="56"/>
    </row>
    <row r="103" spans="1:8" ht="15.75" customHeight="1">
      <c r="A103" s="76"/>
      <c r="B103" s="70"/>
      <c r="C103" s="48">
        <v>43138</v>
      </c>
      <c r="D103" s="49"/>
      <c r="E103" s="49">
        <v>2</v>
      </c>
      <c r="F103" s="49"/>
      <c r="G103" s="55" t="s">
        <v>164</v>
      </c>
      <c r="H103" s="56"/>
    </row>
    <row r="104" spans="1:8" ht="15.75" customHeight="1">
      <c r="A104" s="76"/>
      <c r="B104" s="70"/>
      <c r="C104" s="48">
        <v>43139</v>
      </c>
      <c r="D104" s="49"/>
      <c r="E104" s="49">
        <v>2</v>
      </c>
      <c r="F104" s="49"/>
      <c r="G104" s="55" t="s">
        <v>164</v>
      </c>
      <c r="H104" s="56"/>
    </row>
    <row r="105" spans="1:8" ht="15.75" customHeight="1">
      <c r="A105" s="76"/>
      <c r="B105" s="71"/>
      <c r="C105" s="48">
        <v>43140</v>
      </c>
      <c r="D105" s="49"/>
      <c r="E105" s="49">
        <v>2</v>
      </c>
      <c r="F105" s="49"/>
      <c r="G105" s="55" t="s">
        <v>165</v>
      </c>
      <c r="H105" s="56"/>
    </row>
    <row r="106" spans="1:8" ht="15.75" customHeight="1">
      <c r="A106" s="76"/>
      <c r="B106" s="72" t="s">
        <v>116</v>
      </c>
      <c r="C106" s="9">
        <v>43143</v>
      </c>
      <c r="D106" s="10"/>
      <c r="E106" s="10">
        <v>2</v>
      </c>
      <c r="F106" s="10"/>
      <c r="G106" s="57" t="s">
        <v>166</v>
      </c>
      <c r="H106" s="58"/>
    </row>
    <row r="107" spans="1:8" ht="15.75" customHeight="1">
      <c r="A107" s="76"/>
      <c r="B107" s="73"/>
      <c r="C107" s="9">
        <v>43144</v>
      </c>
      <c r="D107" s="10"/>
      <c r="E107" s="10">
        <v>2</v>
      </c>
      <c r="F107" s="10"/>
      <c r="G107" s="57" t="s">
        <v>166</v>
      </c>
      <c r="H107" s="58"/>
    </row>
    <row r="108" spans="1:8" ht="15.75" customHeight="1">
      <c r="A108" s="76"/>
      <c r="B108" s="73"/>
      <c r="C108" s="9">
        <v>43145</v>
      </c>
      <c r="D108" s="10"/>
      <c r="E108" s="10">
        <v>2</v>
      </c>
      <c r="F108" s="10"/>
      <c r="G108" s="57" t="s">
        <v>166</v>
      </c>
      <c r="H108" s="58"/>
    </row>
    <row r="109" spans="1:8" ht="15.75" customHeight="1">
      <c r="A109" s="76"/>
      <c r="B109" s="73"/>
      <c r="C109" s="9">
        <v>43146</v>
      </c>
      <c r="D109" s="10"/>
      <c r="E109" s="10">
        <v>2</v>
      </c>
      <c r="F109" s="10"/>
      <c r="G109" s="57" t="s">
        <v>167</v>
      </c>
      <c r="H109" s="58"/>
    </row>
    <row r="110" spans="1:8" ht="15.75" customHeight="1">
      <c r="A110" s="76"/>
      <c r="B110" s="74"/>
      <c r="C110" s="9">
        <v>43147</v>
      </c>
      <c r="D110" s="10"/>
      <c r="E110" s="10">
        <v>2</v>
      </c>
      <c r="F110" s="10"/>
      <c r="G110" s="57" t="s">
        <v>167</v>
      </c>
      <c r="H110" s="58"/>
    </row>
    <row r="111" spans="1:8" ht="15.75" customHeight="1">
      <c r="A111" s="76"/>
      <c r="B111" s="69" t="s">
        <v>117</v>
      </c>
      <c r="C111" s="48">
        <v>43150</v>
      </c>
      <c r="D111" s="49"/>
      <c r="E111" s="49">
        <v>2</v>
      </c>
      <c r="F111" s="49"/>
      <c r="G111" s="55" t="s">
        <v>168</v>
      </c>
      <c r="H111" s="56"/>
    </row>
    <row r="112" spans="1:9" ht="15.75" customHeight="1">
      <c r="A112" s="76"/>
      <c r="B112" s="70"/>
      <c r="C112" s="48">
        <v>43151</v>
      </c>
      <c r="D112" s="49"/>
      <c r="E112" s="49">
        <v>2</v>
      </c>
      <c r="F112" s="49"/>
      <c r="G112" s="55" t="s">
        <v>168</v>
      </c>
      <c r="H112" s="56"/>
      <c r="I112" s="3"/>
    </row>
    <row r="113" spans="1:9" ht="15.75" customHeight="1">
      <c r="A113" s="76"/>
      <c r="B113" s="70"/>
      <c r="C113" s="48">
        <v>43152</v>
      </c>
      <c r="D113" s="49"/>
      <c r="E113" s="49">
        <v>2</v>
      </c>
      <c r="F113" s="49"/>
      <c r="G113" s="55" t="s">
        <v>168</v>
      </c>
      <c r="H113" s="56"/>
      <c r="I113" s="3"/>
    </row>
    <row r="114" spans="1:9" ht="15.75" customHeight="1">
      <c r="A114" s="76"/>
      <c r="B114" s="70"/>
      <c r="C114" s="48">
        <v>43153</v>
      </c>
      <c r="D114" s="49"/>
      <c r="E114" s="49">
        <v>2</v>
      </c>
      <c r="F114" s="49"/>
      <c r="G114" s="55" t="s">
        <v>169</v>
      </c>
      <c r="H114" s="56"/>
      <c r="I114" s="3"/>
    </row>
    <row r="115" spans="1:9" ht="15.75" customHeight="1">
      <c r="A115" s="76"/>
      <c r="B115" s="71"/>
      <c r="C115" s="48">
        <v>43154</v>
      </c>
      <c r="D115" s="49"/>
      <c r="E115" s="49">
        <v>2</v>
      </c>
      <c r="F115" s="49"/>
      <c r="G115" s="55" t="s">
        <v>169</v>
      </c>
      <c r="H115" s="56"/>
      <c r="I115" s="3"/>
    </row>
    <row r="116" spans="1:9" ht="15.75" customHeight="1">
      <c r="A116" s="76"/>
      <c r="B116" s="72" t="s">
        <v>118</v>
      </c>
      <c r="C116" s="9">
        <v>43157</v>
      </c>
      <c r="D116" s="10"/>
      <c r="E116" s="10">
        <v>2</v>
      </c>
      <c r="F116" s="10"/>
      <c r="G116" s="57" t="s">
        <v>170</v>
      </c>
      <c r="H116" s="58"/>
      <c r="I116" s="3"/>
    </row>
    <row r="117" spans="1:9" ht="15.75" customHeight="1">
      <c r="A117" s="76"/>
      <c r="B117" s="73"/>
      <c r="C117" s="9">
        <v>43158</v>
      </c>
      <c r="D117" s="10"/>
      <c r="E117" s="10">
        <v>2</v>
      </c>
      <c r="F117" s="10"/>
      <c r="G117" s="57" t="s">
        <v>170</v>
      </c>
      <c r="H117" s="58"/>
      <c r="I117" s="3"/>
    </row>
    <row r="118" spans="1:9" ht="15.75" customHeight="1">
      <c r="A118" s="76"/>
      <c r="B118" s="73"/>
      <c r="C118" s="9">
        <v>43159</v>
      </c>
      <c r="D118" s="10"/>
      <c r="E118" s="10">
        <v>2</v>
      </c>
      <c r="F118" s="10"/>
      <c r="G118" s="57" t="s">
        <v>172</v>
      </c>
      <c r="H118" s="58"/>
      <c r="I118" s="3"/>
    </row>
    <row r="119" spans="1:9" ht="15.75" customHeight="1">
      <c r="A119" s="76"/>
      <c r="B119" s="73"/>
      <c r="C119" s="9">
        <v>43160</v>
      </c>
      <c r="D119" s="10"/>
      <c r="E119" s="10">
        <v>2</v>
      </c>
      <c r="F119" s="10"/>
      <c r="G119" s="57" t="s">
        <v>172</v>
      </c>
      <c r="H119" s="58"/>
      <c r="I119" s="3"/>
    </row>
    <row r="120" spans="1:9" ht="15.75" customHeight="1">
      <c r="A120" s="77"/>
      <c r="B120" s="74"/>
      <c r="C120" s="9">
        <v>43161</v>
      </c>
      <c r="D120" s="10"/>
      <c r="E120" s="10">
        <v>2</v>
      </c>
      <c r="F120" s="10"/>
      <c r="G120" s="57" t="s">
        <v>172</v>
      </c>
      <c r="H120" s="58"/>
      <c r="I120" s="3"/>
    </row>
    <row r="121" spans="1:9" ht="15.75">
      <c r="A121" s="75" t="s">
        <v>35</v>
      </c>
      <c r="B121" s="69" t="s">
        <v>115</v>
      </c>
      <c r="C121" s="48">
        <v>43164</v>
      </c>
      <c r="D121" s="49"/>
      <c r="E121" s="49">
        <v>2</v>
      </c>
      <c r="F121" s="49"/>
      <c r="G121" s="55" t="s">
        <v>171</v>
      </c>
      <c r="H121" s="56"/>
      <c r="I121" s="3"/>
    </row>
    <row r="122" spans="1:9" ht="15.75" customHeight="1">
      <c r="A122" s="76"/>
      <c r="B122" s="70"/>
      <c r="C122" s="48">
        <v>43165</v>
      </c>
      <c r="D122" s="49"/>
      <c r="E122" s="49">
        <v>2</v>
      </c>
      <c r="F122" s="49"/>
      <c r="G122" s="55" t="s">
        <v>171</v>
      </c>
      <c r="H122" s="56"/>
      <c r="I122" s="3"/>
    </row>
    <row r="123" spans="1:9" ht="15.75" customHeight="1">
      <c r="A123" s="76"/>
      <c r="B123" s="70"/>
      <c r="C123" s="48">
        <v>43166</v>
      </c>
      <c r="D123" s="49"/>
      <c r="E123" s="49">
        <v>2</v>
      </c>
      <c r="F123" s="49"/>
      <c r="G123" s="55" t="s">
        <v>171</v>
      </c>
      <c r="H123" s="56"/>
      <c r="I123" s="3"/>
    </row>
    <row r="124" spans="1:9" ht="15.75" customHeight="1">
      <c r="A124" s="76"/>
      <c r="B124" s="70"/>
      <c r="C124" s="48">
        <v>43167</v>
      </c>
      <c r="D124" s="49"/>
      <c r="E124" s="49">
        <v>2</v>
      </c>
      <c r="F124" s="49"/>
      <c r="G124" s="55" t="s">
        <v>171</v>
      </c>
      <c r="H124" s="56"/>
      <c r="I124" s="3"/>
    </row>
    <row r="125" spans="1:9" ht="15.75" customHeight="1">
      <c r="A125" s="76"/>
      <c r="B125" s="71"/>
      <c r="C125" s="48">
        <v>43168</v>
      </c>
      <c r="D125" s="49"/>
      <c r="E125" s="49">
        <v>2</v>
      </c>
      <c r="F125" s="49"/>
      <c r="G125" s="55" t="s">
        <v>173</v>
      </c>
      <c r="H125" s="56"/>
      <c r="I125" s="3"/>
    </row>
    <row r="126" spans="1:9" ht="15.75" customHeight="1">
      <c r="A126" s="76"/>
      <c r="B126" s="72" t="s">
        <v>116</v>
      </c>
      <c r="C126" s="9">
        <v>43171</v>
      </c>
      <c r="D126" s="10"/>
      <c r="E126" s="10">
        <v>2</v>
      </c>
      <c r="F126" s="10"/>
      <c r="G126" s="57" t="s">
        <v>173</v>
      </c>
      <c r="H126" s="58"/>
      <c r="I126" s="3"/>
    </row>
    <row r="127" spans="1:9" ht="15.75">
      <c r="A127" s="76"/>
      <c r="B127" s="73"/>
      <c r="C127" s="9">
        <v>43172</v>
      </c>
      <c r="D127" s="10"/>
      <c r="E127" s="10">
        <v>2</v>
      </c>
      <c r="F127" s="10"/>
      <c r="G127" s="57" t="s">
        <v>173</v>
      </c>
      <c r="H127" s="58"/>
      <c r="I127" s="3"/>
    </row>
    <row r="128" spans="1:9" ht="15.75" customHeight="1">
      <c r="A128" s="76"/>
      <c r="B128" s="73"/>
      <c r="C128" s="9">
        <v>43173</v>
      </c>
      <c r="D128" s="10"/>
      <c r="E128" s="10">
        <v>2</v>
      </c>
      <c r="F128" s="10"/>
      <c r="G128" s="57" t="s">
        <v>174</v>
      </c>
      <c r="H128" s="58"/>
      <c r="I128" s="3"/>
    </row>
    <row r="129" spans="1:9" ht="15.75" customHeight="1">
      <c r="A129" s="76"/>
      <c r="B129" s="73"/>
      <c r="C129" s="9">
        <v>43174</v>
      </c>
      <c r="D129" s="10"/>
      <c r="E129" s="10">
        <v>2</v>
      </c>
      <c r="F129" s="10"/>
      <c r="G129" s="57" t="s">
        <v>174</v>
      </c>
      <c r="H129" s="58"/>
      <c r="I129" s="3"/>
    </row>
    <row r="130" spans="1:9" ht="15.75" customHeight="1">
      <c r="A130" s="76"/>
      <c r="B130" s="74"/>
      <c r="C130" s="9">
        <v>43175</v>
      </c>
      <c r="D130" s="10"/>
      <c r="E130" s="10">
        <v>2</v>
      </c>
      <c r="F130" s="10"/>
      <c r="G130" s="57" t="s">
        <v>174</v>
      </c>
      <c r="H130" s="58"/>
      <c r="I130" s="3"/>
    </row>
    <row r="131" spans="1:9" ht="15.75" customHeight="1">
      <c r="A131" s="76"/>
      <c r="B131" s="69" t="s">
        <v>117</v>
      </c>
      <c r="C131" s="48">
        <v>43178</v>
      </c>
      <c r="D131" s="49"/>
      <c r="E131" s="49">
        <v>2</v>
      </c>
      <c r="F131" s="49"/>
      <c r="G131" s="55" t="s">
        <v>175</v>
      </c>
      <c r="H131" s="56"/>
      <c r="I131" s="3"/>
    </row>
    <row r="132" spans="1:9" ht="15.75" customHeight="1">
      <c r="A132" s="76"/>
      <c r="B132" s="70"/>
      <c r="C132" s="48">
        <v>43179</v>
      </c>
      <c r="D132" s="49"/>
      <c r="E132" s="49">
        <v>2</v>
      </c>
      <c r="F132" s="49"/>
      <c r="G132" s="55" t="s">
        <v>175</v>
      </c>
      <c r="H132" s="56"/>
      <c r="I132" s="3"/>
    </row>
    <row r="133" spans="1:9" ht="15.75">
      <c r="A133" s="76"/>
      <c r="B133" s="70"/>
      <c r="C133" s="48">
        <v>43180</v>
      </c>
      <c r="D133" s="49"/>
      <c r="E133" s="49">
        <v>2</v>
      </c>
      <c r="F133" s="49"/>
      <c r="G133" s="55" t="s">
        <v>175</v>
      </c>
      <c r="H133" s="56"/>
      <c r="I133" s="3"/>
    </row>
    <row r="134" spans="1:9" ht="15.75" customHeight="1">
      <c r="A134" s="76"/>
      <c r="B134" s="70"/>
      <c r="C134" s="48">
        <v>43181</v>
      </c>
      <c r="D134" s="49"/>
      <c r="E134" s="49">
        <v>2</v>
      </c>
      <c r="F134" s="49"/>
      <c r="G134" s="55" t="s">
        <v>175</v>
      </c>
      <c r="H134" s="56"/>
      <c r="I134" s="3"/>
    </row>
    <row r="135" spans="1:9" ht="15.75" customHeight="1">
      <c r="A135" s="76"/>
      <c r="B135" s="71"/>
      <c r="C135" s="48">
        <v>43182</v>
      </c>
      <c r="D135" s="49"/>
      <c r="E135" s="49">
        <v>2</v>
      </c>
      <c r="F135" s="49"/>
      <c r="G135" s="55" t="s">
        <v>176</v>
      </c>
      <c r="H135" s="56"/>
      <c r="I135" s="3"/>
    </row>
    <row r="136" spans="1:9" ht="15.75" customHeight="1">
      <c r="A136" s="76"/>
      <c r="B136" s="72" t="s">
        <v>118</v>
      </c>
      <c r="C136" s="9">
        <v>43185</v>
      </c>
      <c r="D136" s="10"/>
      <c r="E136" s="10">
        <v>2</v>
      </c>
      <c r="F136" s="10"/>
      <c r="G136" s="57" t="s">
        <v>176</v>
      </c>
      <c r="H136" s="58"/>
      <c r="I136" s="3"/>
    </row>
    <row r="137" spans="1:9" ht="15.75" customHeight="1">
      <c r="A137" s="76"/>
      <c r="B137" s="73"/>
      <c r="C137" s="9">
        <v>43186</v>
      </c>
      <c r="D137" s="10"/>
      <c r="E137" s="10">
        <v>2</v>
      </c>
      <c r="F137" s="10"/>
      <c r="G137" s="57" t="s">
        <v>176</v>
      </c>
      <c r="H137" s="58"/>
      <c r="I137" s="3"/>
    </row>
    <row r="138" spans="1:9" ht="15.75" customHeight="1">
      <c r="A138" s="76"/>
      <c r="B138" s="73"/>
      <c r="C138" s="9">
        <v>43187</v>
      </c>
      <c r="D138" s="10"/>
      <c r="E138" s="10">
        <v>2</v>
      </c>
      <c r="F138" s="10"/>
      <c r="G138" s="57" t="s">
        <v>177</v>
      </c>
      <c r="H138" s="58"/>
      <c r="I138" s="3"/>
    </row>
    <row r="139" spans="1:9" ht="15.75" customHeight="1">
      <c r="A139" s="76"/>
      <c r="B139" s="73"/>
      <c r="C139" s="9">
        <v>43188</v>
      </c>
      <c r="D139" s="10"/>
      <c r="E139" s="10">
        <v>2</v>
      </c>
      <c r="F139" s="10"/>
      <c r="G139" s="57" t="s">
        <v>177</v>
      </c>
      <c r="H139" s="58"/>
      <c r="I139" s="3"/>
    </row>
    <row r="140" spans="1:9" ht="15.75" customHeight="1">
      <c r="A140" s="77"/>
      <c r="B140" s="74"/>
      <c r="C140" s="9">
        <v>43189</v>
      </c>
      <c r="D140" s="10"/>
      <c r="E140" s="10">
        <v>2</v>
      </c>
      <c r="F140" s="10"/>
      <c r="G140" s="57" t="s">
        <v>177</v>
      </c>
      <c r="H140" s="58"/>
      <c r="I140" s="3"/>
    </row>
    <row r="141" spans="1:9" ht="15.75" customHeight="1">
      <c r="A141" s="75" t="s">
        <v>47</v>
      </c>
      <c r="B141" s="69" t="s">
        <v>115</v>
      </c>
      <c r="C141" s="48">
        <v>43192</v>
      </c>
      <c r="D141" s="49"/>
      <c r="E141" s="49">
        <v>2</v>
      </c>
      <c r="F141" s="49"/>
      <c r="G141" s="55" t="s">
        <v>178</v>
      </c>
      <c r="H141" s="56"/>
      <c r="I141" s="3"/>
    </row>
    <row r="142" spans="1:9" ht="15.75" customHeight="1">
      <c r="A142" s="76"/>
      <c r="B142" s="70"/>
      <c r="C142" s="48">
        <v>43193</v>
      </c>
      <c r="D142" s="49"/>
      <c r="E142" s="49">
        <v>2</v>
      </c>
      <c r="F142" s="49"/>
      <c r="G142" s="55" t="s">
        <v>178</v>
      </c>
      <c r="H142" s="56"/>
      <c r="I142" s="3"/>
    </row>
    <row r="143" spans="1:9" ht="15.75" customHeight="1">
      <c r="A143" s="76"/>
      <c r="B143" s="70"/>
      <c r="C143" s="48">
        <v>43194</v>
      </c>
      <c r="D143" s="49"/>
      <c r="E143" s="49">
        <v>2</v>
      </c>
      <c r="F143" s="49"/>
      <c r="G143" s="55" t="s">
        <v>179</v>
      </c>
      <c r="H143" s="56"/>
      <c r="I143" s="3"/>
    </row>
    <row r="144" spans="1:9" ht="15.75" customHeight="1">
      <c r="A144" s="76"/>
      <c r="B144" s="70"/>
      <c r="C144" s="48">
        <v>43195</v>
      </c>
      <c r="D144" s="49"/>
      <c r="E144" s="49">
        <v>2</v>
      </c>
      <c r="F144" s="49"/>
      <c r="G144" s="55" t="s">
        <v>179</v>
      </c>
      <c r="H144" s="56"/>
      <c r="I144" s="3"/>
    </row>
    <row r="145" spans="1:9" ht="15.75" customHeight="1">
      <c r="A145" s="76"/>
      <c r="B145" s="71"/>
      <c r="C145" s="48">
        <v>43196</v>
      </c>
      <c r="D145" s="49"/>
      <c r="E145" s="49">
        <v>2</v>
      </c>
      <c r="F145" s="49"/>
      <c r="G145" s="55" t="s">
        <v>179</v>
      </c>
      <c r="H145" s="56"/>
      <c r="I145" s="3"/>
    </row>
    <row r="146" spans="1:9" ht="15.75" customHeight="1">
      <c r="A146" s="76"/>
      <c r="B146" s="72" t="s">
        <v>116</v>
      </c>
      <c r="C146" s="9">
        <v>43199</v>
      </c>
      <c r="D146" s="10"/>
      <c r="E146" s="10">
        <v>2</v>
      </c>
      <c r="F146" s="10"/>
      <c r="G146" s="57" t="s">
        <v>180</v>
      </c>
      <c r="H146" s="58"/>
      <c r="I146" s="3"/>
    </row>
    <row r="147" spans="1:9" ht="15.75" customHeight="1">
      <c r="A147" s="76"/>
      <c r="B147" s="73"/>
      <c r="C147" s="9">
        <v>43200</v>
      </c>
      <c r="D147" s="10"/>
      <c r="E147" s="10">
        <v>2</v>
      </c>
      <c r="F147" s="10"/>
      <c r="G147" s="57" t="s">
        <v>180</v>
      </c>
      <c r="H147" s="58"/>
      <c r="I147" s="3"/>
    </row>
    <row r="148" spans="1:9" ht="15.75" customHeight="1">
      <c r="A148" s="76"/>
      <c r="B148" s="73"/>
      <c r="C148" s="9">
        <v>43201</v>
      </c>
      <c r="D148" s="10"/>
      <c r="E148" s="10">
        <v>2</v>
      </c>
      <c r="F148" s="10"/>
      <c r="G148" s="57" t="s">
        <v>181</v>
      </c>
      <c r="H148" s="58"/>
      <c r="I148" s="3"/>
    </row>
    <row r="149" spans="1:9" ht="15.75" customHeight="1">
      <c r="A149" s="76"/>
      <c r="B149" s="73"/>
      <c r="C149" s="9">
        <v>43202</v>
      </c>
      <c r="D149" s="10"/>
      <c r="E149" s="10">
        <v>2</v>
      </c>
      <c r="F149" s="10"/>
      <c r="G149" s="57" t="s">
        <v>181</v>
      </c>
      <c r="H149" s="58"/>
      <c r="I149" s="3"/>
    </row>
    <row r="150" spans="1:9" ht="12.75" customHeight="1">
      <c r="A150" s="76"/>
      <c r="B150" s="74"/>
      <c r="C150" s="9">
        <v>43203</v>
      </c>
      <c r="D150" s="10"/>
      <c r="E150" s="10">
        <v>2</v>
      </c>
      <c r="F150" s="10"/>
      <c r="G150" s="57" t="s">
        <v>181</v>
      </c>
      <c r="H150" s="58"/>
      <c r="I150" s="3"/>
    </row>
    <row r="151" spans="1:9" ht="12.75" customHeight="1">
      <c r="A151" s="76"/>
      <c r="B151" s="69" t="s">
        <v>117</v>
      </c>
      <c r="C151" s="48">
        <v>43206</v>
      </c>
      <c r="D151" s="49"/>
      <c r="E151" s="49">
        <v>2</v>
      </c>
      <c r="F151" s="49"/>
      <c r="G151" s="55" t="s">
        <v>182</v>
      </c>
      <c r="H151" s="56"/>
      <c r="I151" s="3"/>
    </row>
    <row r="152" spans="1:9" ht="12.75" customHeight="1">
      <c r="A152" s="76"/>
      <c r="B152" s="70"/>
      <c r="C152" s="48">
        <v>43207</v>
      </c>
      <c r="D152" s="49"/>
      <c r="E152" s="49">
        <v>2</v>
      </c>
      <c r="F152" s="49"/>
      <c r="G152" s="55" t="s">
        <v>182</v>
      </c>
      <c r="H152" s="56"/>
      <c r="I152" s="3"/>
    </row>
    <row r="153" spans="1:9" ht="12.75" customHeight="1">
      <c r="A153" s="76"/>
      <c r="B153" s="70"/>
      <c r="C153" s="48">
        <v>43208</v>
      </c>
      <c r="D153" s="49"/>
      <c r="E153" s="49">
        <v>2</v>
      </c>
      <c r="F153" s="49"/>
      <c r="G153" s="55" t="s">
        <v>182</v>
      </c>
      <c r="H153" s="56"/>
      <c r="I153" s="3"/>
    </row>
    <row r="154" spans="1:9" ht="12.75" customHeight="1">
      <c r="A154" s="76"/>
      <c r="B154" s="70"/>
      <c r="C154" s="48">
        <v>43209</v>
      </c>
      <c r="D154" s="49"/>
      <c r="E154" s="49">
        <v>2</v>
      </c>
      <c r="F154" s="49"/>
      <c r="G154" s="55" t="s">
        <v>183</v>
      </c>
      <c r="H154" s="56"/>
      <c r="I154" s="3"/>
    </row>
    <row r="155" spans="1:9" ht="12.75" customHeight="1">
      <c r="A155" s="76"/>
      <c r="B155" s="71"/>
      <c r="C155" s="48">
        <v>43210</v>
      </c>
      <c r="D155" s="49"/>
      <c r="E155" s="49">
        <v>2</v>
      </c>
      <c r="F155" s="49"/>
      <c r="G155" s="55" t="s">
        <v>183</v>
      </c>
      <c r="H155" s="56"/>
      <c r="I155" s="3"/>
    </row>
    <row r="156" spans="1:9" ht="12.75" customHeight="1">
      <c r="A156" s="76"/>
      <c r="B156" s="72" t="s">
        <v>118</v>
      </c>
      <c r="C156" s="9">
        <v>43213</v>
      </c>
      <c r="D156" s="10"/>
      <c r="E156" s="10">
        <v>2</v>
      </c>
      <c r="F156" s="10"/>
      <c r="G156" s="57" t="s">
        <v>183</v>
      </c>
      <c r="H156" s="58"/>
      <c r="I156" s="3"/>
    </row>
    <row r="157" spans="1:9" ht="12.75" customHeight="1">
      <c r="A157" s="76"/>
      <c r="B157" s="73"/>
      <c r="C157" s="9">
        <v>43214</v>
      </c>
      <c r="D157" s="10"/>
      <c r="E157" s="10">
        <v>2</v>
      </c>
      <c r="F157" s="10"/>
      <c r="G157" s="57" t="s">
        <v>184</v>
      </c>
      <c r="H157" s="58"/>
      <c r="I157" s="3"/>
    </row>
    <row r="158" spans="1:9" ht="15.75" customHeight="1">
      <c r="A158" s="76"/>
      <c r="B158" s="73"/>
      <c r="C158" s="9">
        <v>43215</v>
      </c>
      <c r="D158" s="10"/>
      <c r="E158" s="10">
        <v>2</v>
      </c>
      <c r="F158" s="10"/>
      <c r="G158" s="57" t="s">
        <v>184</v>
      </c>
      <c r="H158" s="58"/>
      <c r="I158" s="3"/>
    </row>
    <row r="159" spans="1:9" ht="15.75" customHeight="1">
      <c r="A159" s="76"/>
      <c r="B159" s="73"/>
      <c r="C159" s="9">
        <v>43216</v>
      </c>
      <c r="D159" s="10"/>
      <c r="E159" s="10">
        <v>2</v>
      </c>
      <c r="F159" s="10"/>
      <c r="G159" s="57" t="s">
        <v>184</v>
      </c>
      <c r="H159" s="58"/>
      <c r="I159" s="3"/>
    </row>
    <row r="160" spans="1:9" ht="15.75" customHeight="1">
      <c r="A160" s="77"/>
      <c r="B160" s="74"/>
      <c r="C160" s="9">
        <v>43217</v>
      </c>
      <c r="D160" s="10"/>
      <c r="E160" s="10">
        <v>2</v>
      </c>
      <c r="F160" s="10"/>
      <c r="G160" s="57" t="s">
        <v>184</v>
      </c>
      <c r="H160" s="58"/>
      <c r="I160" s="3"/>
    </row>
    <row r="161" spans="1:9" ht="15.75" customHeight="1">
      <c r="A161" s="75" t="s">
        <v>48</v>
      </c>
      <c r="B161" s="69" t="s">
        <v>115</v>
      </c>
      <c r="C161" s="48">
        <v>43220</v>
      </c>
      <c r="D161" s="49"/>
      <c r="E161" s="49">
        <v>2</v>
      </c>
      <c r="F161" s="49"/>
      <c r="G161" s="55" t="s">
        <v>185</v>
      </c>
      <c r="H161" s="56"/>
      <c r="I161" s="3"/>
    </row>
    <row r="162" spans="1:9" ht="15.75">
      <c r="A162" s="76"/>
      <c r="B162" s="70"/>
      <c r="C162" s="48">
        <v>43221</v>
      </c>
      <c r="D162" s="49"/>
      <c r="E162" s="49">
        <v>2</v>
      </c>
      <c r="F162" s="49"/>
      <c r="G162" s="55" t="s">
        <v>185</v>
      </c>
      <c r="H162" s="56"/>
      <c r="I162" s="3"/>
    </row>
    <row r="163" spans="1:9" ht="15.75" customHeight="1">
      <c r="A163" s="76"/>
      <c r="B163" s="70"/>
      <c r="C163" s="48">
        <v>43222</v>
      </c>
      <c r="D163" s="49"/>
      <c r="E163" s="49">
        <v>2</v>
      </c>
      <c r="F163" s="49"/>
      <c r="G163" s="55" t="s">
        <v>185</v>
      </c>
      <c r="H163" s="56"/>
      <c r="I163" s="3"/>
    </row>
    <row r="164" spans="1:9" ht="15.75" customHeight="1">
      <c r="A164" s="76"/>
      <c r="B164" s="70"/>
      <c r="C164" s="48">
        <v>43223</v>
      </c>
      <c r="D164" s="49"/>
      <c r="E164" s="49">
        <v>2</v>
      </c>
      <c r="F164" s="49"/>
      <c r="G164" s="55" t="s">
        <v>185</v>
      </c>
      <c r="H164" s="56"/>
      <c r="I164" s="3"/>
    </row>
    <row r="165" spans="1:9" ht="15.75" customHeight="1">
      <c r="A165" s="76"/>
      <c r="B165" s="71"/>
      <c r="C165" s="48">
        <v>43224</v>
      </c>
      <c r="D165" s="49"/>
      <c r="E165" s="49">
        <v>2</v>
      </c>
      <c r="F165" s="49"/>
      <c r="G165" s="55" t="s">
        <v>185</v>
      </c>
      <c r="H165" s="56"/>
      <c r="I165" s="3"/>
    </row>
    <row r="166" spans="1:9" ht="15.75" customHeight="1">
      <c r="A166" s="76"/>
      <c r="B166" s="72" t="s">
        <v>116</v>
      </c>
      <c r="C166" s="9">
        <v>43227</v>
      </c>
      <c r="D166" s="10"/>
      <c r="E166" s="10">
        <v>2</v>
      </c>
      <c r="F166" s="10"/>
      <c r="G166" s="57" t="s">
        <v>156</v>
      </c>
      <c r="H166" s="58"/>
      <c r="I166" s="3"/>
    </row>
    <row r="167" spans="1:9" ht="15.75" customHeight="1">
      <c r="A167" s="76"/>
      <c r="B167" s="73"/>
      <c r="C167" s="9">
        <v>43228</v>
      </c>
      <c r="D167" s="10"/>
      <c r="E167" s="10">
        <v>2</v>
      </c>
      <c r="F167" s="10"/>
      <c r="G167" s="57" t="s">
        <v>156</v>
      </c>
      <c r="H167" s="58"/>
      <c r="I167" s="3"/>
    </row>
    <row r="168" spans="1:9" ht="15.75" customHeight="1">
      <c r="A168" s="76"/>
      <c r="B168" s="73"/>
      <c r="C168" s="9">
        <v>43229</v>
      </c>
      <c r="D168" s="10"/>
      <c r="E168" s="10">
        <v>2</v>
      </c>
      <c r="F168" s="10"/>
      <c r="G168" s="57" t="s">
        <v>156</v>
      </c>
      <c r="H168" s="58"/>
      <c r="I168" s="3"/>
    </row>
    <row r="169" spans="1:9" ht="15.75" customHeight="1">
      <c r="A169" s="76"/>
      <c r="B169" s="73"/>
      <c r="C169" s="9">
        <v>43230</v>
      </c>
      <c r="D169" s="10"/>
      <c r="E169" s="10">
        <v>2</v>
      </c>
      <c r="F169" s="10"/>
      <c r="G169" s="57" t="s">
        <v>157</v>
      </c>
      <c r="H169" s="58"/>
      <c r="I169" s="3"/>
    </row>
    <row r="170" spans="1:9" ht="15.75" customHeight="1">
      <c r="A170" s="76"/>
      <c r="B170" s="74"/>
      <c r="C170" s="9">
        <v>43231</v>
      </c>
      <c r="D170" s="10"/>
      <c r="E170" s="10">
        <v>2</v>
      </c>
      <c r="F170" s="10"/>
      <c r="G170" s="57" t="s">
        <v>158</v>
      </c>
      <c r="H170" s="58"/>
      <c r="I170" s="3"/>
    </row>
    <row r="171" spans="1:9" ht="15.75" customHeight="1">
      <c r="A171" s="76"/>
      <c r="B171" s="69" t="s">
        <v>117</v>
      </c>
      <c r="C171" s="48">
        <v>43234</v>
      </c>
      <c r="D171" s="49"/>
      <c r="E171" s="49">
        <v>2</v>
      </c>
      <c r="F171" s="49"/>
      <c r="G171" s="55" t="s">
        <v>158</v>
      </c>
      <c r="H171" s="56"/>
      <c r="I171" s="3"/>
    </row>
    <row r="172" spans="1:9" ht="15.75" customHeight="1">
      <c r="A172" s="76"/>
      <c r="B172" s="70"/>
      <c r="C172" s="48">
        <v>43235</v>
      </c>
      <c r="D172" s="49"/>
      <c r="E172" s="49">
        <v>2</v>
      </c>
      <c r="F172" s="49"/>
      <c r="G172" s="55" t="s">
        <v>159</v>
      </c>
      <c r="H172" s="56"/>
      <c r="I172" s="3"/>
    </row>
    <row r="173" spans="1:9" ht="15.75" customHeight="1">
      <c r="A173" s="76"/>
      <c r="B173" s="70"/>
      <c r="C173" s="48">
        <v>43236</v>
      </c>
      <c r="D173" s="49"/>
      <c r="E173" s="49">
        <v>2</v>
      </c>
      <c r="F173" s="49"/>
      <c r="G173" s="55" t="s">
        <v>159</v>
      </c>
      <c r="H173" s="56"/>
      <c r="I173" s="3"/>
    </row>
    <row r="174" spans="1:9" ht="15.75" customHeight="1">
      <c r="A174" s="76"/>
      <c r="B174" s="70"/>
      <c r="C174" s="48">
        <v>43237</v>
      </c>
      <c r="D174" s="49"/>
      <c r="E174" s="49">
        <v>2</v>
      </c>
      <c r="F174" s="49"/>
      <c r="G174" s="55" t="s">
        <v>159</v>
      </c>
      <c r="H174" s="56"/>
      <c r="I174" s="3"/>
    </row>
    <row r="175" spans="1:9" ht="15.75" customHeight="1">
      <c r="A175" s="76"/>
      <c r="B175" s="71"/>
      <c r="C175" s="48">
        <v>43238</v>
      </c>
      <c r="D175" s="49"/>
      <c r="E175" s="49">
        <v>2</v>
      </c>
      <c r="F175" s="49"/>
      <c r="G175" s="55" t="s">
        <v>160</v>
      </c>
      <c r="H175" s="56"/>
      <c r="I175" s="3"/>
    </row>
    <row r="176" spans="1:9" ht="15.75" customHeight="1">
      <c r="A176" s="76"/>
      <c r="B176" s="72" t="s">
        <v>118</v>
      </c>
      <c r="C176" s="9">
        <v>43241</v>
      </c>
      <c r="D176" s="10"/>
      <c r="E176" s="10">
        <v>2</v>
      </c>
      <c r="F176" s="10"/>
      <c r="G176" s="57" t="s">
        <v>160</v>
      </c>
      <c r="H176" s="58"/>
      <c r="I176" s="3"/>
    </row>
    <row r="177" spans="1:9" ht="15.75" customHeight="1">
      <c r="A177" s="76"/>
      <c r="B177" s="73"/>
      <c r="C177" s="9">
        <v>43242</v>
      </c>
      <c r="D177" s="10"/>
      <c r="E177" s="10">
        <v>2</v>
      </c>
      <c r="F177" s="10"/>
      <c r="G177" s="57" t="s">
        <v>161</v>
      </c>
      <c r="H177" s="58"/>
      <c r="I177" s="3"/>
    </row>
    <row r="178" spans="1:9" ht="15.75" customHeight="1">
      <c r="A178" s="76"/>
      <c r="B178" s="73"/>
      <c r="C178" s="9">
        <v>43243</v>
      </c>
      <c r="D178" s="10"/>
      <c r="E178" s="10">
        <v>2</v>
      </c>
      <c r="F178" s="10"/>
      <c r="G178" s="57" t="s">
        <v>161</v>
      </c>
      <c r="H178" s="58"/>
      <c r="I178" s="3"/>
    </row>
    <row r="179" spans="1:9" ht="15.75" customHeight="1">
      <c r="A179" s="76"/>
      <c r="B179" s="73"/>
      <c r="C179" s="9">
        <v>43244</v>
      </c>
      <c r="D179" s="10"/>
      <c r="E179" s="10">
        <v>2</v>
      </c>
      <c r="F179" s="10"/>
      <c r="G179" s="57" t="s">
        <v>162</v>
      </c>
      <c r="H179" s="58"/>
      <c r="I179" s="3"/>
    </row>
    <row r="180" spans="1:9" ht="15.75" customHeight="1">
      <c r="A180" s="76"/>
      <c r="B180" s="74"/>
      <c r="C180" s="9">
        <v>43245</v>
      </c>
      <c r="D180" s="10"/>
      <c r="E180" s="10">
        <v>2</v>
      </c>
      <c r="F180" s="10"/>
      <c r="G180" s="57" t="s">
        <v>162</v>
      </c>
      <c r="H180" s="58"/>
      <c r="I180" s="3"/>
    </row>
    <row r="181" spans="1:9" ht="15.75" customHeight="1">
      <c r="A181" s="76"/>
      <c r="B181" s="69" t="s">
        <v>119</v>
      </c>
      <c r="C181" s="48">
        <v>43248</v>
      </c>
      <c r="D181" s="49"/>
      <c r="E181" s="49">
        <v>2</v>
      </c>
      <c r="F181" s="49"/>
      <c r="G181" s="55" t="s">
        <v>163</v>
      </c>
      <c r="H181" s="56"/>
      <c r="I181" s="3"/>
    </row>
    <row r="182" spans="1:9" ht="16.5" customHeight="1">
      <c r="A182" s="76"/>
      <c r="B182" s="70"/>
      <c r="C182" s="48">
        <v>43249</v>
      </c>
      <c r="D182" s="49"/>
      <c r="E182" s="49">
        <v>2</v>
      </c>
      <c r="F182" s="49"/>
      <c r="G182" s="55" t="s">
        <v>163</v>
      </c>
      <c r="H182" s="56"/>
      <c r="I182" s="3"/>
    </row>
    <row r="183" spans="1:9" ht="15.75" customHeight="1">
      <c r="A183" s="76"/>
      <c r="B183" s="70"/>
      <c r="C183" s="48">
        <v>43250</v>
      </c>
      <c r="D183" s="49"/>
      <c r="E183" s="49">
        <v>2</v>
      </c>
      <c r="F183" s="49"/>
      <c r="G183" s="55" t="s">
        <v>164</v>
      </c>
      <c r="H183" s="56"/>
      <c r="I183" s="3"/>
    </row>
    <row r="184" spans="1:9" ht="16.5" customHeight="1">
      <c r="A184" s="76"/>
      <c r="B184" s="70"/>
      <c r="C184" s="48">
        <v>43251</v>
      </c>
      <c r="D184" s="49"/>
      <c r="E184" s="49">
        <v>2</v>
      </c>
      <c r="F184" s="49"/>
      <c r="G184" s="55" t="s">
        <v>164</v>
      </c>
      <c r="H184" s="56"/>
      <c r="I184" s="3"/>
    </row>
    <row r="185" spans="1:9" ht="15.75" customHeight="1">
      <c r="A185" s="77"/>
      <c r="B185" s="71"/>
      <c r="C185" s="48">
        <v>43252</v>
      </c>
      <c r="D185" s="49"/>
      <c r="E185" s="49">
        <v>2</v>
      </c>
      <c r="F185" s="49"/>
      <c r="G185" s="55" t="s">
        <v>165</v>
      </c>
      <c r="H185" s="56"/>
      <c r="I185" s="3"/>
    </row>
    <row r="186" spans="1:9" ht="12.75">
      <c r="A186" s="45"/>
      <c r="B186" s="45"/>
      <c r="C186" s="46"/>
      <c r="D186" s="47"/>
      <c r="E186" s="47">
        <f>SUM(E21:E185)</f>
        <v>330</v>
      </c>
      <c r="F186" s="47"/>
      <c r="G186" s="47"/>
      <c r="H186" s="47"/>
      <c r="I186" s="3"/>
    </row>
    <row r="187" spans="1:9" ht="12.75">
      <c r="A187" s="37"/>
      <c r="B187" s="38"/>
      <c r="C187" s="39"/>
      <c r="D187" s="40"/>
      <c r="E187" s="41"/>
      <c r="F187" s="42"/>
      <c r="G187" s="42"/>
      <c r="H187" s="43"/>
      <c r="I187" s="3"/>
    </row>
    <row r="188" spans="1:9" ht="12.75">
      <c r="A188" s="3"/>
      <c r="B188" s="11"/>
      <c r="C188" s="12"/>
      <c r="D188" s="11"/>
      <c r="E188" s="11"/>
      <c r="F188" s="1"/>
      <c r="G188" s="13"/>
      <c r="H188" s="36" t="s">
        <v>28</v>
      </c>
      <c r="I188" s="13"/>
    </row>
    <row r="189" spans="1:9" ht="15.75" customHeight="1">
      <c r="A189" s="53" t="s">
        <v>26</v>
      </c>
      <c r="B189" s="53"/>
      <c r="C189" s="53"/>
      <c r="D189" s="53"/>
      <c r="E189" s="53"/>
      <c r="H189" s="35"/>
      <c r="I189" s="15"/>
    </row>
    <row r="190" spans="1:9" ht="15.75" customHeight="1">
      <c r="A190" s="53" t="s">
        <v>124</v>
      </c>
      <c r="B190" s="53"/>
      <c r="C190" s="53"/>
      <c r="D190" s="53"/>
      <c r="E190" s="53"/>
      <c r="H190" s="35" t="s">
        <v>122</v>
      </c>
      <c r="I190" s="15"/>
    </row>
    <row r="191" spans="1:9" ht="15.75" customHeight="1">
      <c r="A191" s="54" t="s">
        <v>27</v>
      </c>
      <c r="B191" s="54"/>
      <c r="C191" s="54"/>
      <c r="D191" s="54"/>
      <c r="E191" s="54"/>
      <c r="H191" s="31"/>
      <c r="I191" s="15"/>
    </row>
    <row r="192" spans="1:9" ht="15.75" customHeight="1">
      <c r="A192" s="54"/>
      <c r="B192" s="54"/>
      <c r="C192" s="54"/>
      <c r="D192" s="54"/>
      <c r="E192" s="54"/>
      <c r="H192" s="31"/>
      <c r="I192" s="15"/>
    </row>
    <row r="193" spans="1:9" ht="19.5" customHeight="1">
      <c r="A193" s="54" t="s">
        <v>123</v>
      </c>
      <c r="B193" s="54"/>
      <c r="C193" s="54"/>
      <c r="D193" s="54"/>
      <c r="E193" s="54"/>
      <c r="H193" s="31"/>
      <c r="I193" s="15"/>
    </row>
    <row r="194" spans="1:9" ht="15.75" customHeight="1">
      <c r="A194" s="3"/>
      <c r="B194" s="1"/>
      <c r="C194" s="17"/>
      <c r="F194" s="1"/>
      <c r="H194" s="13"/>
      <c r="I194" s="13"/>
    </row>
    <row r="195" spans="1:9" ht="15.75" customHeight="1">
      <c r="A195" s="59" t="s">
        <v>25</v>
      </c>
      <c r="B195" s="59"/>
      <c r="C195" s="59"/>
      <c r="D195" s="59"/>
      <c r="E195" s="59"/>
      <c r="F195" s="59"/>
      <c r="G195" s="59"/>
      <c r="H195" s="59"/>
      <c r="I195" s="13"/>
    </row>
    <row r="196" spans="1:9" ht="15.75" customHeight="1">
      <c r="A196" s="50" t="s">
        <v>121</v>
      </c>
      <c r="B196" s="50"/>
      <c r="C196" s="50"/>
      <c r="D196" s="50"/>
      <c r="E196" s="50"/>
      <c r="F196" s="50"/>
      <c r="G196" s="50"/>
      <c r="H196" s="50"/>
      <c r="I196" s="13"/>
    </row>
    <row r="197" spans="1:9" ht="15.75" customHeight="1">
      <c r="A197" s="51"/>
      <c r="B197" s="51"/>
      <c r="C197" s="51"/>
      <c r="D197" s="51"/>
      <c r="E197" s="51"/>
      <c r="F197" s="51"/>
      <c r="G197" s="51"/>
      <c r="H197" s="51"/>
      <c r="I197" s="13"/>
    </row>
    <row r="198" spans="1:9" ht="15.75" customHeight="1">
      <c r="A198" s="52"/>
      <c r="B198" s="52"/>
      <c r="C198" s="52"/>
      <c r="D198" s="52"/>
      <c r="E198" s="52"/>
      <c r="F198" s="52"/>
      <c r="G198" s="52"/>
      <c r="H198" s="52"/>
      <c r="I198" s="13"/>
    </row>
    <row r="199" spans="1:9" ht="15.75" customHeight="1">
      <c r="A199" s="52" t="s">
        <v>33</v>
      </c>
      <c r="B199" s="52"/>
      <c r="C199" s="52"/>
      <c r="D199" s="52"/>
      <c r="E199" s="52"/>
      <c r="F199" s="52"/>
      <c r="G199" s="52"/>
      <c r="H199" s="52"/>
      <c r="I199" s="13"/>
    </row>
    <row r="200" spans="1:9" ht="15.75" customHeight="1">
      <c r="A200" s="3"/>
      <c r="B200" s="1"/>
      <c r="C200" s="17"/>
      <c r="D200" s="1"/>
      <c r="E200" s="1"/>
      <c r="F200" s="16"/>
      <c r="H200" s="13"/>
      <c r="I200" s="13"/>
    </row>
    <row r="201" spans="1:5" ht="12.75">
      <c r="A201" s="3"/>
      <c r="B201" s="18"/>
      <c r="C201" s="12"/>
      <c r="D201" s="18"/>
      <c r="E201" s="18"/>
    </row>
    <row r="202" spans="1:5" ht="12.75">
      <c r="A202" s="25" t="s">
        <v>8</v>
      </c>
      <c r="B202" s="18"/>
      <c r="C202" s="12"/>
      <c r="D202" s="18"/>
      <c r="E202" s="18"/>
    </row>
    <row r="203" spans="1:5" ht="12.75">
      <c r="A203" s="25" t="s">
        <v>24</v>
      </c>
      <c r="B203" s="11"/>
      <c r="C203" s="12"/>
      <c r="D203" s="18"/>
      <c r="E203" s="18"/>
    </row>
    <row r="204" spans="1:5" ht="12.75">
      <c r="A204" s="25" t="s">
        <v>29</v>
      </c>
      <c r="B204" s="11"/>
      <c r="C204" s="12"/>
      <c r="D204" s="18"/>
      <c r="E204" s="18"/>
    </row>
    <row r="205" spans="1:5" ht="12.75">
      <c r="A205" s="25" t="s">
        <v>31</v>
      </c>
      <c r="B205" s="11"/>
      <c r="C205" s="12"/>
      <c r="D205" s="11"/>
      <c r="E205" s="11"/>
    </row>
    <row r="206" spans="1:5" ht="12.75">
      <c r="A206" s="3"/>
      <c r="B206" s="11"/>
      <c r="C206" s="12"/>
      <c r="D206" s="11"/>
      <c r="E206" s="11"/>
    </row>
    <row r="207" spans="2:5" ht="12.75">
      <c r="B207" s="19"/>
      <c r="C207" s="20"/>
      <c r="D207" s="19"/>
      <c r="E207" s="19"/>
    </row>
    <row r="208" spans="2:5" ht="12.75">
      <c r="B208" s="19"/>
      <c r="C208" s="20"/>
      <c r="D208" s="19"/>
      <c r="E208" s="19"/>
    </row>
    <row r="209" spans="2:5" ht="12.75">
      <c r="B209" s="19"/>
      <c r="C209" s="20"/>
      <c r="D209" s="19"/>
      <c r="E209" s="19"/>
    </row>
    <row r="210" spans="2:5" ht="12.75">
      <c r="B210" s="19"/>
      <c r="C210" s="20"/>
      <c r="D210" s="19"/>
      <c r="E210" s="19"/>
    </row>
  </sheetData>
  <sheetProtection/>
  <mergeCells count="235">
    <mergeCell ref="G170:H170"/>
    <mergeCell ref="G171:H171"/>
    <mergeCell ref="G172:H172"/>
    <mergeCell ref="G173:H173"/>
    <mergeCell ref="G174:H174"/>
    <mergeCell ref="G175:H175"/>
    <mergeCell ref="G164:H164"/>
    <mergeCell ref="G165:H165"/>
    <mergeCell ref="G166:H166"/>
    <mergeCell ref="G167:H167"/>
    <mergeCell ref="G168:H168"/>
    <mergeCell ref="G169:H169"/>
    <mergeCell ref="G158:H158"/>
    <mergeCell ref="G159:H159"/>
    <mergeCell ref="G160:H160"/>
    <mergeCell ref="G161:H161"/>
    <mergeCell ref="G162:H162"/>
    <mergeCell ref="G163:H163"/>
    <mergeCell ref="G152:H152"/>
    <mergeCell ref="G153:H153"/>
    <mergeCell ref="G154:H154"/>
    <mergeCell ref="G155:H155"/>
    <mergeCell ref="G156:H156"/>
    <mergeCell ref="G157:H157"/>
    <mergeCell ref="G146:H146"/>
    <mergeCell ref="G147:H147"/>
    <mergeCell ref="G148:H148"/>
    <mergeCell ref="G149:H149"/>
    <mergeCell ref="G150:H150"/>
    <mergeCell ref="G151:H151"/>
    <mergeCell ref="G140:H140"/>
    <mergeCell ref="G141:H141"/>
    <mergeCell ref="G142:H142"/>
    <mergeCell ref="G143:H143"/>
    <mergeCell ref="G144:H144"/>
    <mergeCell ref="G145:H145"/>
    <mergeCell ref="G134:H134"/>
    <mergeCell ref="G135:H135"/>
    <mergeCell ref="G136:H136"/>
    <mergeCell ref="G137:H137"/>
    <mergeCell ref="G138:H138"/>
    <mergeCell ref="G139:H139"/>
    <mergeCell ref="G128:H128"/>
    <mergeCell ref="G129:H129"/>
    <mergeCell ref="G130:H130"/>
    <mergeCell ref="G131:H131"/>
    <mergeCell ref="G132:H132"/>
    <mergeCell ref="G133:H133"/>
    <mergeCell ref="G122:H122"/>
    <mergeCell ref="G123:H123"/>
    <mergeCell ref="G124:H124"/>
    <mergeCell ref="G125:H125"/>
    <mergeCell ref="G126:H126"/>
    <mergeCell ref="G127:H127"/>
    <mergeCell ref="G116:H116"/>
    <mergeCell ref="G117:H117"/>
    <mergeCell ref="G118:H118"/>
    <mergeCell ref="G119:H119"/>
    <mergeCell ref="G120:H120"/>
    <mergeCell ref="G121:H121"/>
    <mergeCell ref="G102:H102"/>
    <mergeCell ref="G101:H101"/>
    <mergeCell ref="G112:H112"/>
    <mergeCell ref="G113:H113"/>
    <mergeCell ref="G114:H114"/>
    <mergeCell ref="G115:H115"/>
    <mergeCell ref="G100:H100"/>
    <mergeCell ref="G108:H108"/>
    <mergeCell ref="G109:H109"/>
    <mergeCell ref="G110:H110"/>
    <mergeCell ref="G111:H111"/>
    <mergeCell ref="G107:H107"/>
    <mergeCell ref="G106:H106"/>
    <mergeCell ref="G105:H105"/>
    <mergeCell ref="G104:H104"/>
    <mergeCell ref="G103:H103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184:H184"/>
    <mergeCell ref="G182:H182"/>
    <mergeCell ref="G185:H185"/>
    <mergeCell ref="G179:H179"/>
    <mergeCell ref="G180:H180"/>
    <mergeCell ref="G181:H181"/>
    <mergeCell ref="G183:H183"/>
    <mergeCell ref="G176:H176"/>
    <mergeCell ref="G177:H177"/>
    <mergeCell ref="G178:H178"/>
    <mergeCell ref="G34:H34"/>
    <mergeCell ref="G35:H35"/>
    <mergeCell ref="G36:H36"/>
    <mergeCell ref="G37:H37"/>
    <mergeCell ref="G38:H38"/>
    <mergeCell ref="G39:H39"/>
    <mergeCell ref="G40:H40"/>
    <mergeCell ref="G43:H43"/>
    <mergeCell ref="G44:H44"/>
    <mergeCell ref="G45:H45"/>
    <mergeCell ref="B21:B25"/>
    <mergeCell ref="B26:B30"/>
    <mergeCell ref="B31:B35"/>
    <mergeCell ref="B36:B40"/>
    <mergeCell ref="B41:B45"/>
    <mergeCell ref="B46:B50"/>
    <mergeCell ref="B51:B55"/>
    <mergeCell ref="B56:B60"/>
    <mergeCell ref="B66:B70"/>
    <mergeCell ref="B71:B75"/>
    <mergeCell ref="A21:A40"/>
    <mergeCell ref="A41:A65"/>
    <mergeCell ref="B61:B65"/>
    <mergeCell ref="B76:B80"/>
    <mergeCell ref="A66:A85"/>
    <mergeCell ref="B81:B85"/>
    <mergeCell ref="B86:B90"/>
    <mergeCell ref="B91:B95"/>
    <mergeCell ref="B96:B100"/>
    <mergeCell ref="B151:B155"/>
    <mergeCell ref="B156:B160"/>
    <mergeCell ref="B101:B105"/>
    <mergeCell ref="B106:B110"/>
    <mergeCell ref="B111:B115"/>
    <mergeCell ref="B116:B120"/>
    <mergeCell ref="B121:B125"/>
    <mergeCell ref="B126:B130"/>
    <mergeCell ref="B181:B185"/>
    <mergeCell ref="A86:A100"/>
    <mergeCell ref="A101:A120"/>
    <mergeCell ref="A121:A140"/>
    <mergeCell ref="A141:A160"/>
    <mergeCell ref="A161:A185"/>
    <mergeCell ref="B131:B135"/>
    <mergeCell ref="B136:B140"/>
    <mergeCell ref="B141:B145"/>
    <mergeCell ref="B146:B15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5:H55"/>
    <mergeCell ref="G56:H56"/>
    <mergeCell ref="G33:H33"/>
    <mergeCell ref="G46:H46"/>
    <mergeCell ref="G47:H47"/>
    <mergeCell ref="G48:H48"/>
    <mergeCell ref="G49:H49"/>
    <mergeCell ref="G50:H50"/>
    <mergeCell ref="G41:H41"/>
    <mergeCell ref="G42:H42"/>
    <mergeCell ref="A1:H1"/>
    <mergeCell ref="A2:H2"/>
    <mergeCell ref="A5:F5"/>
    <mergeCell ref="G5:H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G18:H18"/>
    <mergeCell ref="G20:H20"/>
    <mergeCell ref="G57:H57"/>
    <mergeCell ref="G58:H58"/>
    <mergeCell ref="G59:H59"/>
    <mergeCell ref="G60:H60"/>
    <mergeCell ref="G61:H61"/>
    <mergeCell ref="G51:H51"/>
    <mergeCell ref="G52:H52"/>
    <mergeCell ref="G53:H53"/>
    <mergeCell ref="G54:H54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A193:E193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A195:H195"/>
    <mergeCell ref="B161:B165"/>
    <mergeCell ref="B166:B170"/>
    <mergeCell ref="B171:B175"/>
    <mergeCell ref="B176:B180"/>
    <mergeCell ref="A196:H196"/>
    <mergeCell ref="A197:H197"/>
    <mergeCell ref="A198:H198"/>
    <mergeCell ref="A199:H199"/>
    <mergeCell ref="A189:E189"/>
    <mergeCell ref="A190:E190"/>
    <mergeCell ref="A191:E191"/>
    <mergeCell ref="A192:E192"/>
  </mergeCells>
  <printOptions/>
  <pageMargins left="0.15748031496062992" right="0" top="0.3937007874015748" bottom="0.3937007874015748" header="0.5118110236220472" footer="0.5118110236220472"/>
  <pageSetup blackAndWhite="1"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1:I108"/>
  <sheetViews>
    <sheetView zoomScaleSheetLayoutView="100" zoomScalePageLayoutView="0" workbookViewId="0" topLeftCell="A60">
      <selection activeCell="G78" sqref="G78:H79"/>
    </sheetView>
  </sheetViews>
  <sheetFormatPr defaultColWidth="9.00390625" defaultRowHeight="12.75"/>
  <cols>
    <col min="1" max="1" width="8.625" style="16" customWidth="1"/>
    <col min="2" max="2" width="4.00390625" style="14" customWidth="1"/>
    <col min="3" max="3" width="11.875" style="21" customWidth="1"/>
    <col min="4" max="4" width="11.50390625" style="14" customWidth="1"/>
    <col min="5" max="5" width="5.375" style="14" customWidth="1"/>
    <col min="6" max="6" width="14.50390625" style="14" customWidth="1"/>
    <col min="7" max="7" width="15.125" style="1" customWidth="1"/>
    <col min="8" max="8" width="43.625" style="1" customWidth="1"/>
    <col min="9" max="16384" width="9.375" style="1" customWidth="1"/>
  </cols>
  <sheetData>
    <row r="1" spans="1:9" ht="12.75">
      <c r="A1" s="68" t="s">
        <v>112</v>
      </c>
      <c r="B1" s="68"/>
      <c r="C1" s="68"/>
      <c r="D1" s="68"/>
      <c r="E1" s="68"/>
      <c r="F1" s="68"/>
      <c r="G1" s="68"/>
      <c r="H1" s="68"/>
      <c r="I1" s="22"/>
    </row>
    <row r="2" spans="1:9" ht="12.75">
      <c r="A2" s="68" t="s">
        <v>113</v>
      </c>
      <c r="B2" s="68"/>
      <c r="C2" s="68"/>
      <c r="D2" s="68"/>
      <c r="E2" s="68"/>
      <c r="F2" s="68"/>
      <c r="G2" s="68"/>
      <c r="H2" s="68"/>
      <c r="I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7" ht="12.75">
      <c r="A4" s="2" t="s">
        <v>5</v>
      </c>
      <c r="B4" s="3"/>
      <c r="C4" s="3"/>
      <c r="D4" s="3"/>
      <c r="E4" s="3"/>
      <c r="F4" s="3"/>
      <c r="G4" s="3"/>
    </row>
    <row r="5" spans="1:8" ht="12.75">
      <c r="A5" s="62" t="s">
        <v>9</v>
      </c>
      <c r="B5" s="62"/>
      <c r="C5" s="62"/>
      <c r="D5" s="62"/>
      <c r="E5" s="63"/>
      <c r="F5" s="63"/>
      <c r="G5" s="64" t="s">
        <v>50</v>
      </c>
      <c r="H5" s="65"/>
    </row>
    <row r="6" spans="1:8" ht="12.75">
      <c r="A6" s="62" t="s">
        <v>10</v>
      </c>
      <c r="B6" s="62"/>
      <c r="C6" s="62"/>
      <c r="D6" s="62"/>
      <c r="E6" s="63"/>
      <c r="F6" s="63"/>
      <c r="G6" s="4"/>
      <c r="H6" s="5"/>
    </row>
    <row r="7" spans="1:8" ht="12.75">
      <c r="A7" s="62" t="s">
        <v>11</v>
      </c>
      <c r="B7" s="62"/>
      <c r="C7" s="62"/>
      <c r="D7" s="62"/>
      <c r="E7" s="63"/>
      <c r="F7" s="63"/>
      <c r="G7" s="6">
        <v>34</v>
      </c>
      <c r="H7" s="5"/>
    </row>
    <row r="8" spans="1:8" ht="12.75">
      <c r="A8" s="62" t="s">
        <v>12</v>
      </c>
      <c r="B8" s="62"/>
      <c r="C8" s="62"/>
      <c r="D8" s="62"/>
      <c r="E8" s="63"/>
      <c r="F8" s="63"/>
      <c r="G8" s="6">
        <f>((7*35)+(2*30))</f>
        <v>305</v>
      </c>
      <c r="H8" s="23" t="s">
        <v>7</v>
      </c>
    </row>
    <row r="9" spans="1:8" ht="12.75">
      <c r="A9" s="62" t="s">
        <v>16</v>
      </c>
      <c r="B9" s="62"/>
      <c r="C9" s="62"/>
      <c r="D9" s="62"/>
      <c r="E9" s="63"/>
      <c r="F9" s="63"/>
      <c r="G9" s="24">
        <f>G7*G8</f>
        <v>10370</v>
      </c>
      <c r="H9" s="5"/>
    </row>
    <row r="10" spans="1:8" ht="12.75">
      <c r="A10" s="62" t="s">
        <v>32</v>
      </c>
      <c r="B10" s="62"/>
      <c r="C10" s="62"/>
      <c r="D10" s="62"/>
      <c r="E10" s="63"/>
      <c r="F10" s="63"/>
      <c r="G10" s="24">
        <f>TRUNC(G9*0.06)</f>
        <v>622</v>
      </c>
      <c r="H10" s="5"/>
    </row>
    <row r="11" spans="1:8" s="29" customFormat="1" ht="26.25" customHeight="1">
      <c r="A11" s="66" t="s">
        <v>17</v>
      </c>
      <c r="B11" s="66"/>
      <c r="C11" s="66"/>
      <c r="D11" s="66"/>
      <c r="E11" s="67"/>
      <c r="F11" s="67"/>
      <c r="G11" s="27">
        <v>260</v>
      </c>
      <c r="H11" s="28"/>
    </row>
    <row r="12" spans="1:8" ht="12.75">
      <c r="A12" s="62" t="s">
        <v>13</v>
      </c>
      <c r="B12" s="62"/>
      <c r="C12" s="62"/>
      <c r="D12" s="62"/>
      <c r="E12" s="63"/>
      <c r="F12" s="63"/>
      <c r="G12" s="6">
        <v>130</v>
      </c>
      <c r="H12" s="23">
        <f>IF((G11+G12)&gt;G10,"Ders saati %6'den fazla","")</f>
      </c>
    </row>
    <row r="13" spans="1:8" ht="12.75">
      <c r="A13" s="62" t="s">
        <v>14</v>
      </c>
      <c r="B13" s="62"/>
      <c r="C13" s="62"/>
      <c r="D13" s="62"/>
      <c r="E13" s="63"/>
      <c r="F13" s="63"/>
      <c r="G13" s="6">
        <v>8</v>
      </c>
      <c r="H13" s="5" t="s">
        <v>30</v>
      </c>
    </row>
    <row r="14" spans="1:8" ht="12.75">
      <c r="A14" s="62" t="s">
        <v>15</v>
      </c>
      <c r="B14" s="62"/>
      <c r="C14" s="62"/>
      <c r="D14" s="62"/>
      <c r="E14" s="63"/>
      <c r="F14" s="63"/>
      <c r="G14" s="6">
        <v>24</v>
      </c>
      <c r="H14" s="5">
        <f>IF(G14&lt;G13,"Öğrenci Sayısı Yetersiz.","")</f>
      </c>
    </row>
    <row r="15" spans="1:8" ht="12.75">
      <c r="A15" s="62" t="s">
        <v>18</v>
      </c>
      <c r="B15" s="62"/>
      <c r="C15" s="62"/>
      <c r="D15" s="62"/>
      <c r="E15" s="63"/>
      <c r="F15" s="63"/>
      <c r="G15" s="30" t="s">
        <v>114</v>
      </c>
      <c r="H15" s="26"/>
    </row>
    <row r="16" spans="1:8" ht="12.75">
      <c r="A16" s="62" t="s">
        <v>19</v>
      </c>
      <c r="B16" s="62"/>
      <c r="C16" s="62"/>
      <c r="D16" s="62"/>
      <c r="E16" s="63"/>
      <c r="F16" s="63"/>
      <c r="G16" s="6">
        <v>3</v>
      </c>
      <c r="H16" s="26"/>
    </row>
    <row r="17" spans="1:8" ht="12.75">
      <c r="A17" s="62" t="s">
        <v>20</v>
      </c>
      <c r="B17" s="62"/>
      <c r="C17" s="62"/>
      <c r="D17" s="62"/>
      <c r="E17" s="63"/>
      <c r="F17" s="63"/>
      <c r="G17" s="30" t="s">
        <v>49</v>
      </c>
      <c r="H17" s="26"/>
    </row>
    <row r="18" spans="1:8" ht="15" customHeight="1">
      <c r="A18" s="62" t="s">
        <v>21</v>
      </c>
      <c r="B18" s="62"/>
      <c r="C18" s="62"/>
      <c r="D18" s="62"/>
      <c r="E18" s="63"/>
      <c r="F18" s="63"/>
      <c r="G18" s="64" t="s">
        <v>111</v>
      </c>
      <c r="H18" s="65"/>
    </row>
    <row r="19" s="7" customFormat="1" ht="19.5" customHeight="1">
      <c r="A19" s="2" t="s">
        <v>6</v>
      </c>
    </row>
    <row r="20" spans="1:9" ht="36.75" customHeight="1">
      <c r="A20" s="8" t="s">
        <v>0</v>
      </c>
      <c r="B20" s="8" t="s">
        <v>1</v>
      </c>
      <c r="C20" s="9" t="s">
        <v>2</v>
      </c>
      <c r="D20" s="10" t="s">
        <v>3</v>
      </c>
      <c r="E20" s="10" t="s">
        <v>22</v>
      </c>
      <c r="F20" s="10" t="s">
        <v>4</v>
      </c>
      <c r="G20" s="60" t="s">
        <v>23</v>
      </c>
      <c r="H20" s="61"/>
      <c r="I20" s="3"/>
    </row>
    <row r="21" spans="1:9" ht="16.5" customHeight="1">
      <c r="A21" s="78" t="s">
        <v>42</v>
      </c>
      <c r="B21" s="79" t="s">
        <v>38</v>
      </c>
      <c r="C21" s="32">
        <v>43010</v>
      </c>
      <c r="D21" s="33" t="s">
        <v>37</v>
      </c>
      <c r="E21" s="44">
        <v>2</v>
      </c>
      <c r="F21" s="34" t="s">
        <v>56</v>
      </c>
      <c r="G21" s="80" t="s">
        <v>57</v>
      </c>
      <c r="H21" s="81"/>
      <c r="I21" s="3"/>
    </row>
    <row r="22" spans="1:9" ht="12.75">
      <c r="A22" s="78"/>
      <c r="B22" s="79"/>
      <c r="C22" s="32">
        <v>43011</v>
      </c>
      <c r="D22" s="33" t="s">
        <v>37</v>
      </c>
      <c r="E22" s="44">
        <v>2</v>
      </c>
      <c r="F22" s="34" t="s">
        <v>56</v>
      </c>
      <c r="G22" s="80" t="s">
        <v>57</v>
      </c>
      <c r="H22" s="81"/>
      <c r="I22" s="3"/>
    </row>
    <row r="23" spans="1:9" ht="12.75">
      <c r="A23" s="78"/>
      <c r="B23" s="82" t="s">
        <v>39</v>
      </c>
      <c r="C23" s="32">
        <v>41926</v>
      </c>
      <c r="D23" s="33" t="s">
        <v>37</v>
      </c>
      <c r="E23" s="44">
        <v>2</v>
      </c>
      <c r="F23" s="34" t="s">
        <v>56</v>
      </c>
      <c r="G23" s="80" t="s">
        <v>58</v>
      </c>
      <c r="H23" s="81"/>
      <c r="I23" s="3"/>
    </row>
    <row r="24" spans="1:9" ht="12.75">
      <c r="A24" s="78"/>
      <c r="B24" s="82"/>
      <c r="C24" s="32">
        <v>41928</v>
      </c>
      <c r="D24" s="33" t="s">
        <v>37</v>
      </c>
      <c r="E24" s="44">
        <v>2</v>
      </c>
      <c r="F24" s="34" t="s">
        <v>56</v>
      </c>
      <c r="G24" s="80" t="s">
        <v>59</v>
      </c>
      <c r="H24" s="81"/>
      <c r="I24" s="3"/>
    </row>
    <row r="25" spans="1:9" ht="12.75">
      <c r="A25" s="78"/>
      <c r="B25" s="79" t="s">
        <v>40</v>
      </c>
      <c r="C25" s="32">
        <v>41933</v>
      </c>
      <c r="D25" s="33" t="s">
        <v>37</v>
      </c>
      <c r="E25" s="44">
        <v>2</v>
      </c>
      <c r="F25" s="34" t="s">
        <v>56</v>
      </c>
      <c r="G25" s="80" t="s">
        <v>60</v>
      </c>
      <c r="H25" s="81"/>
      <c r="I25" s="3"/>
    </row>
    <row r="26" spans="1:9" ht="12.75">
      <c r="A26" s="78"/>
      <c r="B26" s="79"/>
      <c r="C26" s="32">
        <v>41935</v>
      </c>
      <c r="D26" s="33" t="s">
        <v>37</v>
      </c>
      <c r="E26" s="44">
        <v>2</v>
      </c>
      <c r="F26" s="34" t="s">
        <v>56</v>
      </c>
      <c r="G26" s="80" t="s">
        <v>61</v>
      </c>
      <c r="H26" s="81"/>
      <c r="I26" s="3"/>
    </row>
    <row r="27" spans="1:9" ht="12.75">
      <c r="A27" s="78"/>
      <c r="B27" s="82" t="s">
        <v>41</v>
      </c>
      <c r="C27" s="32">
        <v>41942</v>
      </c>
      <c r="D27" s="33" t="s">
        <v>37</v>
      </c>
      <c r="E27" s="44">
        <v>2</v>
      </c>
      <c r="F27" s="34" t="s">
        <v>56</v>
      </c>
      <c r="G27" s="80" t="s">
        <v>62</v>
      </c>
      <c r="H27" s="81"/>
      <c r="I27" s="3"/>
    </row>
    <row r="28" spans="1:9" ht="12.75">
      <c r="A28" s="78"/>
      <c r="B28" s="82"/>
      <c r="C28" s="32">
        <v>41943</v>
      </c>
      <c r="D28" s="33" t="s">
        <v>37</v>
      </c>
      <c r="E28" s="44">
        <v>2</v>
      </c>
      <c r="F28" s="34" t="s">
        <v>56</v>
      </c>
      <c r="G28" s="80" t="s">
        <v>63</v>
      </c>
      <c r="H28" s="81"/>
      <c r="I28" s="3"/>
    </row>
    <row r="29" spans="1:9" ht="12.75">
      <c r="A29" s="78" t="s">
        <v>43</v>
      </c>
      <c r="B29" s="82" t="s">
        <v>36</v>
      </c>
      <c r="C29" s="32">
        <v>41947</v>
      </c>
      <c r="D29" s="33" t="s">
        <v>37</v>
      </c>
      <c r="E29" s="44">
        <v>2</v>
      </c>
      <c r="F29" s="34" t="s">
        <v>56</v>
      </c>
      <c r="G29" s="80" t="s">
        <v>64</v>
      </c>
      <c r="H29" s="81"/>
      <c r="I29" s="3"/>
    </row>
    <row r="30" spans="1:9" ht="12.75">
      <c r="A30" s="78"/>
      <c r="B30" s="82"/>
      <c r="C30" s="32">
        <v>41949</v>
      </c>
      <c r="D30" s="33" t="s">
        <v>37</v>
      </c>
      <c r="E30" s="44">
        <v>2</v>
      </c>
      <c r="F30" s="34" t="s">
        <v>56</v>
      </c>
      <c r="G30" s="80" t="s">
        <v>65</v>
      </c>
      <c r="H30" s="81"/>
      <c r="I30" s="3"/>
    </row>
    <row r="31" spans="1:9" ht="12.75">
      <c r="A31" s="78"/>
      <c r="B31" s="79" t="s">
        <v>38</v>
      </c>
      <c r="C31" s="32">
        <v>41954</v>
      </c>
      <c r="D31" s="33" t="s">
        <v>37</v>
      </c>
      <c r="E31" s="44">
        <v>2</v>
      </c>
      <c r="F31" s="34" t="s">
        <v>56</v>
      </c>
      <c r="G31" s="80" t="s">
        <v>66</v>
      </c>
      <c r="H31" s="81"/>
      <c r="I31" s="3"/>
    </row>
    <row r="32" spans="1:9" ht="12.75">
      <c r="A32" s="78"/>
      <c r="B32" s="79"/>
      <c r="C32" s="32">
        <v>41956</v>
      </c>
      <c r="D32" s="33" t="s">
        <v>37</v>
      </c>
      <c r="E32" s="44">
        <v>2</v>
      </c>
      <c r="F32" s="34" t="s">
        <v>56</v>
      </c>
      <c r="G32" s="80" t="s">
        <v>67</v>
      </c>
      <c r="H32" s="81"/>
      <c r="I32" s="3"/>
    </row>
    <row r="33" spans="1:9" ht="12.75">
      <c r="A33" s="78"/>
      <c r="B33" s="82" t="s">
        <v>39</v>
      </c>
      <c r="C33" s="32">
        <v>41961</v>
      </c>
      <c r="D33" s="33" t="s">
        <v>37</v>
      </c>
      <c r="E33" s="44">
        <v>2</v>
      </c>
      <c r="F33" s="34" t="s">
        <v>56</v>
      </c>
      <c r="G33" s="80" t="s">
        <v>68</v>
      </c>
      <c r="H33" s="81"/>
      <c r="I33" s="3"/>
    </row>
    <row r="34" spans="1:9" ht="12.75">
      <c r="A34" s="78"/>
      <c r="B34" s="82"/>
      <c r="C34" s="32">
        <v>41963</v>
      </c>
      <c r="D34" s="33" t="s">
        <v>37</v>
      </c>
      <c r="E34" s="44">
        <v>2</v>
      </c>
      <c r="F34" s="34" t="s">
        <v>56</v>
      </c>
      <c r="G34" s="80" t="s">
        <v>69</v>
      </c>
      <c r="H34" s="81"/>
      <c r="I34" s="3"/>
    </row>
    <row r="35" spans="1:9" ht="12.75">
      <c r="A35" s="78"/>
      <c r="B35" s="79" t="s">
        <v>40</v>
      </c>
      <c r="C35" s="32">
        <v>41968</v>
      </c>
      <c r="D35" s="33" t="s">
        <v>37</v>
      </c>
      <c r="E35" s="44">
        <v>2</v>
      </c>
      <c r="F35" s="34" t="s">
        <v>56</v>
      </c>
      <c r="G35" s="80" t="s">
        <v>70</v>
      </c>
      <c r="H35" s="81"/>
      <c r="I35" s="3"/>
    </row>
    <row r="36" spans="1:9" ht="12.75">
      <c r="A36" s="78"/>
      <c r="B36" s="79"/>
      <c r="C36" s="32">
        <v>41970</v>
      </c>
      <c r="D36" s="33" t="s">
        <v>37</v>
      </c>
      <c r="E36" s="44">
        <v>2</v>
      </c>
      <c r="F36" s="34" t="s">
        <v>56</v>
      </c>
      <c r="G36" s="80" t="s">
        <v>71</v>
      </c>
      <c r="H36" s="81"/>
      <c r="I36" s="3"/>
    </row>
    <row r="37" spans="1:9" ht="12.75">
      <c r="A37" s="78" t="s">
        <v>44</v>
      </c>
      <c r="B37" s="82" t="s">
        <v>36</v>
      </c>
      <c r="C37" s="32">
        <v>41975</v>
      </c>
      <c r="D37" s="33" t="s">
        <v>37</v>
      </c>
      <c r="E37" s="44">
        <v>2</v>
      </c>
      <c r="F37" s="34" t="s">
        <v>56</v>
      </c>
      <c r="G37" s="80" t="s">
        <v>72</v>
      </c>
      <c r="H37" s="81"/>
      <c r="I37" s="3"/>
    </row>
    <row r="38" spans="1:9" ht="12.75">
      <c r="A38" s="78"/>
      <c r="B38" s="82"/>
      <c r="C38" s="32">
        <v>41977</v>
      </c>
      <c r="D38" s="33" t="s">
        <v>37</v>
      </c>
      <c r="E38" s="44">
        <v>2</v>
      </c>
      <c r="F38" s="34" t="s">
        <v>56</v>
      </c>
      <c r="G38" s="80" t="s">
        <v>73</v>
      </c>
      <c r="H38" s="81"/>
      <c r="I38" s="3"/>
    </row>
    <row r="39" spans="1:9" ht="12.75">
      <c r="A39" s="78"/>
      <c r="B39" s="79" t="s">
        <v>38</v>
      </c>
      <c r="C39" s="32">
        <v>41982</v>
      </c>
      <c r="D39" s="33" t="s">
        <v>37</v>
      </c>
      <c r="E39" s="44">
        <v>2</v>
      </c>
      <c r="F39" s="34" t="s">
        <v>56</v>
      </c>
      <c r="G39" s="80" t="s">
        <v>74</v>
      </c>
      <c r="H39" s="81"/>
      <c r="I39" s="3"/>
    </row>
    <row r="40" spans="1:9" ht="12.75">
      <c r="A40" s="78"/>
      <c r="B40" s="79"/>
      <c r="C40" s="32">
        <v>41984</v>
      </c>
      <c r="D40" s="33" t="s">
        <v>37</v>
      </c>
      <c r="E40" s="44">
        <v>2</v>
      </c>
      <c r="F40" s="34" t="s">
        <v>56</v>
      </c>
      <c r="G40" s="80" t="s">
        <v>75</v>
      </c>
      <c r="H40" s="81"/>
      <c r="I40" s="3"/>
    </row>
    <row r="41" spans="1:9" ht="12.75">
      <c r="A41" s="78"/>
      <c r="B41" s="82" t="s">
        <v>39</v>
      </c>
      <c r="C41" s="32">
        <v>41989</v>
      </c>
      <c r="D41" s="33" t="s">
        <v>37</v>
      </c>
      <c r="E41" s="44">
        <v>2</v>
      </c>
      <c r="F41" s="34" t="s">
        <v>56</v>
      </c>
      <c r="G41" s="80" t="s">
        <v>76</v>
      </c>
      <c r="H41" s="81"/>
      <c r="I41" s="3"/>
    </row>
    <row r="42" spans="1:9" ht="12.75">
      <c r="A42" s="78"/>
      <c r="B42" s="82"/>
      <c r="C42" s="32">
        <v>41991</v>
      </c>
      <c r="D42" s="33" t="s">
        <v>37</v>
      </c>
      <c r="E42" s="44">
        <v>2</v>
      </c>
      <c r="F42" s="34" t="s">
        <v>56</v>
      </c>
      <c r="G42" s="80" t="s">
        <v>77</v>
      </c>
      <c r="H42" s="81"/>
      <c r="I42" s="3"/>
    </row>
    <row r="43" spans="1:9" ht="12.75">
      <c r="A43" s="78"/>
      <c r="B43" s="79" t="s">
        <v>40</v>
      </c>
      <c r="C43" s="32">
        <v>41996</v>
      </c>
      <c r="D43" s="33" t="s">
        <v>37</v>
      </c>
      <c r="E43" s="44">
        <v>2</v>
      </c>
      <c r="F43" s="34" t="s">
        <v>56</v>
      </c>
      <c r="G43" s="80" t="s">
        <v>78</v>
      </c>
      <c r="H43" s="81"/>
      <c r="I43" s="3"/>
    </row>
    <row r="44" spans="1:9" ht="12.75">
      <c r="A44" s="78"/>
      <c r="B44" s="79"/>
      <c r="C44" s="32">
        <v>41998</v>
      </c>
      <c r="D44" s="33" t="s">
        <v>37</v>
      </c>
      <c r="E44" s="44">
        <v>2</v>
      </c>
      <c r="F44" s="34" t="s">
        <v>56</v>
      </c>
      <c r="G44" s="80" t="s">
        <v>79</v>
      </c>
      <c r="H44" s="81"/>
      <c r="I44" s="3"/>
    </row>
    <row r="45" spans="1:9" ht="12.75">
      <c r="A45" s="78"/>
      <c r="B45" s="44" t="s">
        <v>41</v>
      </c>
      <c r="C45" s="32">
        <v>42003</v>
      </c>
      <c r="D45" s="33" t="s">
        <v>37</v>
      </c>
      <c r="E45" s="44">
        <v>2</v>
      </c>
      <c r="F45" s="34" t="s">
        <v>56</v>
      </c>
      <c r="G45" s="80" t="s">
        <v>80</v>
      </c>
      <c r="H45" s="81"/>
      <c r="I45" s="3"/>
    </row>
    <row r="46" spans="1:9" ht="12.75">
      <c r="A46" s="83" t="s">
        <v>45</v>
      </c>
      <c r="B46" s="44" t="s">
        <v>36</v>
      </c>
      <c r="C46" s="32">
        <v>42006</v>
      </c>
      <c r="D46" s="33" t="s">
        <v>37</v>
      </c>
      <c r="E46" s="44">
        <v>2</v>
      </c>
      <c r="F46" s="34" t="s">
        <v>56</v>
      </c>
      <c r="G46" s="80" t="s">
        <v>81</v>
      </c>
      <c r="H46" s="81"/>
      <c r="I46" s="3"/>
    </row>
    <row r="47" spans="1:9" ht="12.75">
      <c r="A47" s="84"/>
      <c r="B47" s="79" t="s">
        <v>38</v>
      </c>
      <c r="C47" s="32">
        <v>42010</v>
      </c>
      <c r="D47" s="33" t="s">
        <v>37</v>
      </c>
      <c r="E47" s="44">
        <v>2</v>
      </c>
      <c r="F47" s="34" t="s">
        <v>56</v>
      </c>
      <c r="G47" s="80" t="s">
        <v>82</v>
      </c>
      <c r="H47" s="81"/>
      <c r="I47" s="3"/>
    </row>
    <row r="48" spans="1:9" ht="12.75">
      <c r="A48" s="84"/>
      <c r="B48" s="79"/>
      <c r="C48" s="32">
        <v>42012</v>
      </c>
      <c r="D48" s="33" t="s">
        <v>37</v>
      </c>
      <c r="E48" s="44">
        <v>2</v>
      </c>
      <c r="F48" s="34" t="s">
        <v>56</v>
      </c>
      <c r="G48" s="80" t="s">
        <v>83</v>
      </c>
      <c r="H48" s="81"/>
      <c r="I48" s="3"/>
    </row>
    <row r="49" spans="1:9" ht="12.75">
      <c r="A49" s="84"/>
      <c r="B49" s="82" t="s">
        <v>39</v>
      </c>
      <c r="C49" s="32">
        <v>42017</v>
      </c>
      <c r="D49" s="33" t="s">
        <v>37</v>
      </c>
      <c r="E49" s="44">
        <v>2</v>
      </c>
      <c r="F49" s="34" t="s">
        <v>56</v>
      </c>
      <c r="G49" s="80" t="s">
        <v>84</v>
      </c>
      <c r="H49" s="81"/>
      <c r="I49" s="3"/>
    </row>
    <row r="50" spans="1:9" ht="12.75">
      <c r="A50" s="84"/>
      <c r="B50" s="82"/>
      <c r="C50" s="32">
        <v>42019</v>
      </c>
      <c r="D50" s="33" t="s">
        <v>37</v>
      </c>
      <c r="E50" s="44">
        <v>2</v>
      </c>
      <c r="F50" s="34" t="s">
        <v>56</v>
      </c>
      <c r="G50" s="80" t="s">
        <v>85</v>
      </c>
      <c r="H50" s="81"/>
      <c r="I50" s="3"/>
    </row>
    <row r="51" spans="1:9" ht="12.75">
      <c r="A51" s="84"/>
      <c r="B51" s="86" t="s">
        <v>40</v>
      </c>
      <c r="C51" s="32">
        <v>42024</v>
      </c>
      <c r="D51" s="33" t="s">
        <v>37</v>
      </c>
      <c r="E51" s="44">
        <v>2</v>
      </c>
      <c r="F51" s="34" t="s">
        <v>56</v>
      </c>
      <c r="G51" s="80" t="s">
        <v>86</v>
      </c>
      <c r="H51" s="81"/>
      <c r="I51" s="3"/>
    </row>
    <row r="52" spans="1:9" ht="12.75">
      <c r="A52" s="85"/>
      <c r="B52" s="87"/>
      <c r="C52" s="32">
        <v>42026</v>
      </c>
      <c r="D52" s="33" t="s">
        <v>37</v>
      </c>
      <c r="E52" s="44">
        <v>2</v>
      </c>
      <c r="F52" s="34" t="s">
        <v>56</v>
      </c>
      <c r="G52" s="80" t="s">
        <v>87</v>
      </c>
      <c r="H52" s="81"/>
      <c r="I52" s="3"/>
    </row>
    <row r="53" spans="1:9" ht="12.75">
      <c r="A53" s="78" t="s">
        <v>46</v>
      </c>
      <c r="B53" s="79" t="s">
        <v>38</v>
      </c>
      <c r="C53" s="32">
        <v>42045</v>
      </c>
      <c r="D53" s="33" t="s">
        <v>37</v>
      </c>
      <c r="E53" s="44">
        <v>2</v>
      </c>
      <c r="F53" s="34" t="s">
        <v>56</v>
      </c>
      <c r="G53" s="80" t="s">
        <v>88</v>
      </c>
      <c r="H53" s="81"/>
      <c r="I53" s="3"/>
    </row>
    <row r="54" spans="1:9" ht="12.75">
      <c r="A54" s="78"/>
      <c r="B54" s="79"/>
      <c r="C54" s="32">
        <v>42047</v>
      </c>
      <c r="D54" s="33" t="s">
        <v>37</v>
      </c>
      <c r="E54" s="44">
        <v>2</v>
      </c>
      <c r="F54" s="34" t="s">
        <v>56</v>
      </c>
      <c r="G54" s="80" t="s">
        <v>89</v>
      </c>
      <c r="H54" s="81"/>
      <c r="I54" s="3"/>
    </row>
    <row r="55" spans="1:9" ht="12.75">
      <c r="A55" s="78"/>
      <c r="B55" s="82" t="s">
        <v>39</v>
      </c>
      <c r="C55" s="32">
        <v>42052</v>
      </c>
      <c r="D55" s="33" t="s">
        <v>37</v>
      </c>
      <c r="E55" s="44">
        <v>2</v>
      </c>
      <c r="F55" s="34" t="s">
        <v>56</v>
      </c>
      <c r="G55" s="80" t="s">
        <v>90</v>
      </c>
      <c r="H55" s="81"/>
      <c r="I55" s="3"/>
    </row>
    <row r="56" spans="1:9" ht="12.75">
      <c r="A56" s="78"/>
      <c r="B56" s="82"/>
      <c r="C56" s="32">
        <v>42054</v>
      </c>
      <c r="D56" s="33" t="s">
        <v>37</v>
      </c>
      <c r="E56" s="44">
        <v>2</v>
      </c>
      <c r="F56" s="34" t="s">
        <v>56</v>
      </c>
      <c r="G56" s="80" t="s">
        <v>91</v>
      </c>
      <c r="H56" s="81"/>
      <c r="I56" s="3"/>
    </row>
    <row r="57" spans="1:9" ht="12.75">
      <c r="A57" s="78"/>
      <c r="B57" s="79" t="s">
        <v>40</v>
      </c>
      <c r="C57" s="32">
        <v>42059</v>
      </c>
      <c r="D57" s="33" t="s">
        <v>37</v>
      </c>
      <c r="E57" s="44">
        <v>2</v>
      </c>
      <c r="F57" s="34" t="s">
        <v>56</v>
      </c>
      <c r="G57" s="80" t="s">
        <v>92</v>
      </c>
      <c r="H57" s="81"/>
      <c r="I57" s="3"/>
    </row>
    <row r="58" spans="1:9" ht="12.75">
      <c r="A58" s="78"/>
      <c r="B58" s="79"/>
      <c r="C58" s="32">
        <v>42061</v>
      </c>
      <c r="D58" s="33" t="s">
        <v>37</v>
      </c>
      <c r="E58" s="44">
        <v>2</v>
      </c>
      <c r="F58" s="34" t="s">
        <v>56</v>
      </c>
      <c r="G58" s="80" t="s">
        <v>93</v>
      </c>
      <c r="H58" s="81"/>
      <c r="I58" s="3"/>
    </row>
    <row r="59" spans="1:9" ht="12.75">
      <c r="A59" s="88" t="s">
        <v>35</v>
      </c>
      <c r="B59" s="82" t="s">
        <v>36</v>
      </c>
      <c r="C59" s="32">
        <v>42066</v>
      </c>
      <c r="D59" s="33" t="s">
        <v>37</v>
      </c>
      <c r="E59" s="44">
        <v>2</v>
      </c>
      <c r="F59" s="34" t="s">
        <v>56</v>
      </c>
      <c r="G59" s="80" t="s">
        <v>94</v>
      </c>
      <c r="H59" s="81"/>
      <c r="I59" s="3"/>
    </row>
    <row r="60" spans="1:9" ht="12.75">
      <c r="A60" s="88"/>
      <c r="B60" s="82"/>
      <c r="C60" s="32">
        <v>42068</v>
      </c>
      <c r="D60" s="33" t="s">
        <v>37</v>
      </c>
      <c r="E60" s="44">
        <v>2</v>
      </c>
      <c r="F60" s="34" t="s">
        <v>56</v>
      </c>
      <c r="G60" s="80" t="s">
        <v>95</v>
      </c>
      <c r="H60" s="81"/>
      <c r="I60" s="3"/>
    </row>
    <row r="61" spans="1:9" ht="12.75">
      <c r="A61" s="88"/>
      <c r="B61" s="79" t="s">
        <v>38</v>
      </c>
      <c r="C61" s="32">
        <v>42073</v>
      </c>
      <c r="D61" s="33" t="s">
        <v>37</v>
      </c>
      <c r="E61" s="44">
        <v>2</v>
      </c>
      <c r="F61" s="34" t="s">
        <v>56</v>
      </c>
      <c r="G61" s="80" t="s">
        <v>96</v>
      </c>
      <c r="H61" s="81"/>
      <c r="I61" s="3"/>
    </row>
    <row r="62" spans="1:9" ht="12.75">
      <c r="A62" s="88"/>
      <c r="B62" s="79"/>
      <c r="C62" s="32">
        <v>42075</v>
      </c>
      <c r="D62" s="33" t="s">
        <v>37</v>
      </c>
      <c r="E62" s="44">
        <v>2</v>
      </c>
      <c r="F62" s="34" t="s">
        <v>56</v>
      </c>
      <c r="G62" s="80" t="s">
        <v>97</v>
      </c>
      <c r="H62" s="81"/>
      <c r="I62" s="3"/>
    </row>
    <row r="63" spans="1:9" ht="12.75">
      <c r="A63" s="88"/>
      <c r="B63" s="82" t="s">
        <v>39</v>
      </c>
      <c r="C63" s="32">
        <v>42080</v>
      </c>
      <c r="D63" s="33" t="s">
        <v>37</v>
      </c>
      <c r="E63" s="44">
        <v>2</v>
      </c>
      <c r="F63" s="34" t="s">
        <v>56</v>
      </c>
      <c r="G63" s="80" t="s">
        <v>98</v>
      </c>
      <c r="H63" s="81"/>
      <c r="I63" s="3"/>
    </row>
    <row r="64" spans="1:9" ht="12.75">
      <c r="A64" s="88"/>
      <c r="B64" s="82"/>
      <c r="C64" s="32">
        <v>42082</v>
      </c>
      <c r="D64" s="33" t="s">
        <v>37</v>
      </c>
      <c r="E64" s="44">
        <v>2</v>
      </c>
      <c r="F64" s="34" t="s">
        <v>56</v>
      </c>
      <c r="G64" s="80" t="s">
        <v>99</v>
      </c>
      <c r="H64" s="81"/>
      <c r="I64" s="3"/>
    </row>
    <row r="65" spans="1:9" ht="12.75">
      <c r="A65" s="88"/>
      <c r="B65" s="79" t="s">
        <v>40</v>
      </c>
      <c r="C65" s="32">
        <v>42087</v>
      </c>
      <c r="D65" s="33" t="s">
        <v>37</v>
      </c>
      <c r="E65" s="44">
        <v>2</v>
      </c>
      <c r="F65" s="34" t="s">
        <v>56</v>
      </c>
      <c r="G65" s="80" t="s">
        <v>100</v>
      </c>
      <c r="H65" s="81"/>
      <c r="I65" s="3"/>
    </row>
    <row r="66" spans="1:9" ht="12.75">
      <c r="A66" s="88"/>
      <c r="B66" s="79"/>
      <c r="C66" s="32">
        <v>42089</v>
      </c>
      <c r="D66" s="33" t="s">
        <v>37</v>
      </c>
      <c r="E66" s="44">
        <v>2</v>
      </c>
      <c r="F66" s="34" t="s">
        <v>56</v>
      </c>
      <c r="G66" s="80" t="s">
        <v>101</v>
      </c>
      <c r="H66" s="81"/>
      <c r="I66" s="3"/>
    </row>
    <row r="67" spans="1:9" ht="12.75">
      <c r="A67" s="89" t="s">
        <v>47</v>
      </c>
      <c r="B67" s="82" t="s">
        <v>36</v>
      </c>
      <c r="C67" s="32">
        <v>42094</v>
      </c>
      <c r="D67" s="33" t="s">
        <v>37</v>
      </c>
      <c r="E67" s="44">
        <v>2</v>
      </c>
      <c r="F67" s="34" t="s">
        <v>56</v>
      </c>
      <c r="G67" s="80" t="s">
        <v>102</v>
      </c>
      <c r="H67" s="81"/>
      <c r="I67" s="3"/>
    </row>
    <row r="68" spans="1:9" ht="12.75">
      <c r="A68" s="90"/>
      <c r="B68" s="82"/>
      <c r="C68" s="32">
        <v>42096</v>
      </c>
      <c r="D68" s="33" t="s">
        <v>37</v>
      </c>
      <c r="E68" s="44">
        <v>2</v>
      </c>
      <c r="F68" s="34" t="s">
        <v>56</v>
      </c>
      <c r="G68" s="80" t="s">
        <v>103</v>
      </c>
      <c r="H68" s="81"/>
      <c r="I68" s="3"/>
    </row>
    <row r="69" spans="1:9" ht="12.75">
      <c r="A69" s="90"/>
      <c r="B69" s="79" t="s">
        <v>38</v>
      </c>
      <c r="C69" s="32">
        <v>42101</v>
      </c>
      <c r="D69" s="33" t="s">
        <v>37</v>
      </c>
      <c r="E69" s="44">
        <v>2</v>
      </c>
      <c r="F69" s="34" t="s">
        <v>56</v>
      </c>
      <c r="G69" s="80" t="s">
        <v>104</v>
      </c>
      <c r="H69" s="81"/>
      <c r="I69" s="3"/>
    </row>
    <row r="70" spans="1:9" ht="12.75">
      <c r="A70" s="90"/>
      <c r="B70" s="79"/>
      <c r="C70" s="32">
        <v>42103</v>
      </c>
      <c r="D70" s="33" t="s">
        <v>37</v>
      </c>
      <c r="E70" s="44">
        <v>2</v>
      </c>
      <c r="F70" s="34" t="s">
        <v>56</v>
      </c>
      <c r="G70" s="80" t="s">
        <v>105</v>
      </c>
      <c r="H70" s="81"/>
      <c r="I70" s="3"/>
    </row>
    <row r="71" spans="1:9" ht="12.75">
      <c r="A71" s="90"/>
      <c r="B71" s="82" t="s">
        <v>39</v>
      </c>
      <c r="C71" s="32">
        <v>42108</v>
      </c>
      <c r="D71" s="33" t="s">
        <v>37</v>
      </c>
      <c r="E71" s="44">
        <v>2</v>
      </c>
      <c r="F71" s="34" t="s">
        <v>56</v>
      </c>
      <c r="G71" s="80" t="s">
        <v>105</v>
      </c>
      <c r="H71" s="81"/>
      <c r="I71" s="3"/>
    </row>
    <row r="72" spans="1:9" ht="12.75" customHeight="1">
      <c r="A72" s="90"/>
      <c r="B72" s="82"/>
      <c r="C72" s="32">
        <v>42110</v>
      </c>
      <c r="D72" s="33" t="s">
        <v>37</v>
      </c>
      <c r="E72" s="44">
        <v>2</v>
      </c>
      <c r="F72" s="34" t="s">
        <v>56</v>
      </c>
      <c r="G72" s="80" t="s">
        <v>105</v>
      </c>
      <c r="H72" s="81"/>
      <c r="I72" s="3"/>
    </row>
    <row r="73" spans="1:9" ht="12.75" customHeight="1">
      <c r="A73" s="90"/>
      <c r="B73" s="79" t="s">
        <v>40</v>
      </c>
      <c r="C73" s="32">
        <v>42115</v>
      </c>
      <c r="D73" s="33" t="s">
        <v>37</v>
      </c>
      <c r="E73" s="44">
        <v>2</v>
      </c>
      <c r="F73" s="34" t="s">
        <v>56</v>
      </c>
      <c r="G73" s="80" t="s">
        <v>105</v>
      </c>
      <c r="H73" s="81"/>
      <c r="I73" s="3"/>
    </row>
    <row r="74" spans="1:9" ht="12.75" customHeight="1">
      <c r="A74" s="90"/>
      <c r="B74" s="79"/>
      <c r="C74" s="32">
        <v>42116</v>
      </c>
      <c r="D74" s="33" t="s">
        <v>37</v>
      </c>
      <c r="E74" s="44">
        <v>2</v>
      </c>
      <c r="F74" s="34" t="s">
        <v>56</v>
      </c>
      <c r="G74" s="80" t="s">
        <v>105</v>
      </c>
      <c r="H74" s="81"/>
      <c r="I74" s="3"/>
    </row>
    <row r="75" spans="1:9" ht="12.75" customHeight="1">
      <c r="A75" s="90"/>
      <c r="B75" s="82" t="s">
        <v>41</v>
      </c>
      <c r="C75" s="32">
        <v>41757</v>
      </c>
      <c r="D75" s="33" t="s">
        <v>37</v>
      </c>
      <c r="E75" s="44">
        <v>2</v>
      </c>
      <c r="F75" s="34" t="s">
        <v>56</v>
      </c>
      <c r="G75" s="80" t="s">
        <v>105</v>
      </c>
      <c r="H75" s="81"/>
      <c r="I75" s="3"/>
    </row>
    <row r="76" spans="1:9" ht="12.75" customHeight="1">
      <c r="A76" s="91"/>
      <c r="B76" s="82"/>
      <c r="C76" s="32">
        <v>42124</v>
      </c>
      <c r="D76" s="33" t="s">
        <v>37</v>
      </c>
      <c r="E76" s="44">
        <v>2</v>
      </c>
      <c r="F76" s="34" t="s">
        <v>56</v>
      </c>
      <c r="G76" s="80" t="s">
        <v>105</v>
      </c>
      <c r="H76" s="81"/>
      <c r="I76" s="3"/>
    </row>
    <row r="77" spans="1:9" ht="12.75" customHeight="1">
      <c r="A77" s="89" t="s">
        <v>48</v>
      </c>
      <c r="B77" s="79" t="s">
        <v>36</v>
      </c>
      <c r="C77" s="32">
        <v>42129</v>
      </c>
      <c r="D77" s="33" t="s">
        <v>37</v>
      </c>
      <c r="E77" s="44">
        <v>2</v>
      </c>
      <c r="F77" s="34" t="s">
        <v>56</v>
      </c>
      <c r="G77" s="80" t="s">
        <v>105</v>
      </c>
      <c r="H77" s="81"/>
      <c r="I77" s="3"/>
    </row>
    <row r="78" spans="1:9" ht="12.75" customHeight="1">
      <c r="A78" s="90"/>
      <c r="B78" s="79"/>
      <c r="C78" s="32">
        <v>42131</v>
      </c>
      <c r="D78" s="33" t="s">
        <v>37</v>
      </c>
      <c r="E78" s="44">
        <v>2</v>
      </c>
      <c r="F78" s="34" t="s">
        <v>56</v>
      </c>
      <c r="G78" s="80" t="s">
        <v>106</v>
      </c>
      <c r="H78" s="81"/>
      <c r="I78" s="3"/>
    </row>
    <row r="79" spans="1:9" ht="12.75" customHeight="1">
      <c r="A79" s="90"/>
      <c r="B79" s="82" t="s">
        <v>38</v>
      </c>
      <c r="C79" s="32">
        <v>42136</v>
      </c>
      <c r="D79" s="33" t="s">
        <v>37</v>
      </c>
      <c r="E79" s="44">
        <v>2</v>
      </c>
      <c r="F79" s="34" t="s">
        <v>56</v>
      </c>
      <c r="G79" s="80" t="s">
        <v>106</v>
      </c>
      <c r="H79" s="81"/>
      <c r="I79" s="3"/>
    </row>
    <row r="80" spans="1:9" ht="12.75" customHeight="1">
      <c r="A80" s="90"/>
      <c r="B80" s="82"/>
      <c r="C80" s="32" t="s">
        <v>55</v>
      </c>
      <c r="D80" s="33" t="s">
        <v>37</v>
      </c>
      <c r="E80" s="44">
        <v>2</v>
      </c>
      <c r="F80" s="34" t="s">
        <v>56</v>
      </c>
      <c r="G80" s="80" t="s">
        <v>107</v>
      </c>
      <c r="H80" s="81"/>
      <c r="I80" s="3"/>
    </row>
    <row r="81" spans="1:9" ht="12.75" customHeight="1">
      <c r="A81" s="90"/>
      <c r="B81" s="79" t="s">
        <v>39</v>
      </c>
      <c r="C81" s="32">
        <v>42145</v>
      </c>
      <c r="D81" s="33" t="s">
        <v>37</v>
      </c>
      <c r="E81" s="44">
        <v>2</v>
      </c>
      <c r="F81" s="34" t="s">
        <v>56</v>
      </c>
      <c r="G81" s="80" t="s">
        <v>108</v>
      </c>
      <c r="H81" s="81"/>
      <c r="I81" s="3"/>
    </row>
    <row r="82" spans="1:9" ht="12.75" customHeight="1">
      <c r="A82" s="90"/>
      <c r="B82" s="79"/>
      <c r="C82" s="32">
        <v>42146</v>
      </c>
      <c r="D82" s="33" t="s">
        <v>37</v>
      </c>
      <c r="E82" s="44">
        <v>2</v>
      </c>
      <c r="F82" s="34" t="s">
        <v>56</v>
      </c>
      <c r="G82" s="80" t="s">
        <v>105</v>
      </c>
      <c r="H82" s="81"/>
      <c r="I82" s="3"/>
    </row>
    <row r="83" spans="1:9" ht="12.75" customHeight="1">
      <c r="A83" s="90"/>
      <c r="B83" s="79" t="s">
        <v>40</v>
      </c>
      <c r="C83" s="32">
        <v>42150</v>
      </c>
      <c r="D83" s="33" t="s">
        <v>37</v>
      </c>
      <c r="E83" s="44">
        <v>2</v>
      </c>
      <c r="F83" s="34" t="s">
        <v>56</v>
      </c>
      <c r="G83" s="80" t="s">
        <v>108</v>
      </c>
      <c r="H83" s="81"/>
      <c r="I83" s="3"/>
    </row>
    <row r="84" spans="1:9" ht="12.75" customHeight="1">
      <c r="A84" s="91"/>
      <c r="B84" s="79"/>
      <c r="C84" s="32">
        <v>42152</v>
      </c>
      <c r="D84" s="33" t="s">
        <v>37</v>
      </c>
      <c r="E84" s="44">
        <v>2</v>
      </c>
      <c r="F84" s="34" t="s">
        <v>56</v>
      </c>
      <c r="G84" s="80" t="s">
        <v>108</v>
      </c>
      <c r="H84" s="81"/>
      <c r="I84" s="3"/>
    </row>
    <row r="85" spans="1:9" ht="12.75">
      <c r="A85" s="37"/>
      <c r="B85" s="38"/>
      <c r="C85" s="39"/>
      <c r="D85" s="40"/>
      <c r="E85" s="41"/>
      <c r="F85" s="42"/>
      <c r="G85" s="42"/>
      <c r="H85" s="43"/>
      <c r="I85" s="3"/>
    </row>
    <row r="86" spans="1:9" ht="15.75" customHeight="1">
      <c r="A86" s="3"/>
      <c r="B86" s="11"/>
      <c r="C86" s="12"/>
      <c r="D86" s="11"/>
      <c r="E86" s="11"/>
      <c r="F86" s="1"/>
      <c r="G86" s="13"/>
      <c r="H86" s="36" t="s">
        <v>28</v>
      </c>
      <c r="I86" s="13"/>
    </row>
    <row r="87" spans="1:9" ht="15.75" customHeight="1">
      <c r="A87" s="53" t="s">
        <v>26</v>
      </c>
      <c r="B87" s="53"/>
      <c r="C87" s="53"/>
      <c r="D87" s="53"/>
      <c r="E87" s="53"/>
      <c r="H87" s="35" t="s">
        <v>109</v>
      </c>
      <c r="I87" s="15"/>
    </row>
    <row r="88" spans="1:9" ht="15.75" customHeight="1">
      <c r="A88" s="53" t="s">
        <v>53</v>
      </c>
      <c r="B88" s="53"/>
      <c r="C88" s="53"/>
      <c r="D88" s="53"/>
      <c r="E88" s="53"/>
      <c r="H88" s="35" t="s">
        <v>110</v>
      </c>
      <c r="I88" s="15"/>
    </row>
    <row r="89" spans="1:9" ht="15.75" customHeight="1">
      <c r="A89" s="54" t="s">
        <v>27</v>
      </c>
      <c r="B89" s="54"/>
      <c r="C89" s="54"/>
      <c r="D89" s="54"/>
      <c r="E89" s="54"/>
      <c r="H89" s="31"/>
      <c r="I89" s="15"/>
    </row>
    <row r="90" spans="1:9" ht="15.75" customHeight="1">
      <c r="A90" s="54" t="s">
        <v>51</v>
      </c>
      <c r="B90" s="54"/>
      <c r="C90" s="54"/>
      <c r="D90" s="54"/>
      <c r="E90" s="54"/>
      <c r="H90" s="31"/>
      <c r="I90" s="15"/>
    </row>
    <row r="91" spans="1:9" ht="19.5" customHeight="1">
      <c r="A91" s="54" t="s">
        <v>52</v>
      </c>
      <c r="B91" s="54"/>
      <c r="C91" s="54"/>
      <c r="D91" s="54"/>
      <c r="E91" s="54"/>
      <c r="H91" s="31"/>
      <c r="I91" s="15"/>
    </row>
    <row r="92" spans="1:9" ht="15.75" customHeight="1">
      <c r="A92" s="3"/>
      <c r="B92" s="1"/>
      <c r="C92" s="17"/>
      <c r="F92" s="1"/>
      <c r="H92" s="13"/>
      <c r="I92" s="13"/>
    </row>
    <row r="93" spans="1:9" ht="15.75" customHeight="1">
      <c r="A93" s="59" t="s">
        <v>25</v>
      </c>
      <c r="B93" s="59"/>
      <c r="C93" s="59"/>
      <c r="D93" s="59"/>
      <c r="E93" s="59"/>
      <c r="F93" s="59"/>
      <c r="G93" s="59"/>
      <c r="H93" s="59"/>
      <c r="I93" s="13"/>
    </row>
    <row r="94" spans="1:9" ht="15.75" customHeight="1">
      <c r="A94" s="50" t="s">
        <v>54</v>
      </c>
      <c r="B94" s="50"/>
      <c r="C94" s="50"/>
      <c r="D94" s="50"/>
      <c r="E94" s="50"/>
      <c r="F94" s="50"/>
      <c r="G94" s="50"/>
      <c r="H94" s="50"/>
      <c r="I94" s="13"/>
    </row>
    <row r="95" spans="1:9" ht="15.75" customHeight="1">
      <c r="A95" s="51"/>
      <c r="B95" s="51"/>
      <c r="C95" s="51"/>
      <c r="D95" s="51"/>
      <c r="E95" s="51"/>
      <c r="F95" s="51"/>
      <c r="G95" s="51"/>
      <c r="H95" s="51"/>
      <c r="I95" s="13"/>
    </row>
    <row r="96" spans="1:9" ht="15.75" customHeight="1">
      <c r="A96" s="52" t="s">
        <v>34</v>
      </c>
      <c r="B96" s="52"/>
      <c r="C96" s="52"/>
      <c r="D96" s="52"/>
      <c r="E96" s="52"/>
      <c r="F96" s="52"/>
      <c r="G96" s="52"/>
      <c r="H96" s="52"/>
      <c r="I96" s="13"/>
    </row>
    <row r="97" spans="1:9" ht="15.75" customHeight="1">
      <c r="A97" s="52" t="s">
        <v>33</v>
      </c>
      <c r="B97" s="52"/>
      <c r="C97" s="52"/>
      <c r="D97" s="52"/>
      <c r="E97" s="52"/>
      <c r="F97" s="52"/>
      <c r="G97" s="52"/>
      <c r="H97" s="52"/>
      <c r="I97" s="13"/>
    </row>
    <row r="98" spans="1:9" ht="15.75" customHeight="1">
      <c r="A98" s="3"/>
      <c r="B98" s="1"/>
      <c r="C98" s="17"/>
      <c r="D98" s="1"/>
      <c r="E98" s="1"/>
      <c r="F98" s="16"/>
      <c r="H98" s="13"/>
      <c r="I98" s="13"/>
    </row>
    <row r="99" spans="1:5" ht="12.75">
      <c r="A99" s="3"/>
      <c r="B99" s="18"/>
      <c r="C99" s="12"/>
      <c r="D99" s="18"/>
      <c r="E99" s="18"/>
    </row>
    <row r="100" spans="1:5" ht="12.75">
      <c r="A100" s="25" t="s">
        <v>8</v>
      </c>
      <c r="B100" s="18"/>
      <c r="C100" s="12"/>
      <c r="D100" s="18"/>
      <c r="E100" s="18"/>
    </row>
    <row r="101" spans="1:5" ht="12.75">
      <c r="A101" s="25" t="s">
        <v>24</v>
      </c>
      <c r="B101" s="11"/>
      <c r="C101" s="12"/>
      <c r="D101" s="18"/>
      <c r="E101" s="18"/>
    </row>
    <row r="102" spans="1:5" ht="12.75">
      <c r="A102" s="25" t="s">
        <v>29</v>
      </c>
      <c r="B102" s="11"/>
      <c r="C102" s="12"/>
      <c r="D102" s="18"/>
      <c r="E102" s="18"/>
    </row>
    <row r="103" spans="1:5" ht="12.75">
      <c r="A103" s="25" t="s">
        <v>31</v>
      </c>
      <c r="B103" s="11"/>
      <c r="C103" s="12"/>
      <c r="D103" s="11"/>
      <c r="E103" s="11"/>
    </row>
    <row r="104" spans="1:5" ht="12.75">
      <c r="A104" s="3"/>
      <c r="B104" s="11"/>
      <c r="C104" s="12"/>
      <c r="D104" s="11"/>
      <c r="E104" s="11"/>
    </row>
    <row r="105" spans="2:5" ht="12.75">
      <c r="B105" s="19"/>
      <c r="C105" s="20"/>
      <c r="D105" s="19"/>
      <c r="E105" s="19"/>
    </row>
    <row r="106" spans="2:5" ht="12.75">
      <c r="B106" s="19"/>
      <c r="C106" s="20"/>
      <c r="D106" s="19"/>
      <c r="E106" s="19"/>
    </row>
    <row r="107" spans="2:5" ht="12.75">
      <c r="B107" s="19"/>
      <c r="C107" s="20"/>
      <c r="D107" s="19"/>
      <c r="E107" s="19"/>
    </row>
    <row r="108" spans="2:5" ht="12.75">
      <c r="B108" s="19"/>
      <c r="C108" s="20"/>
      <c r="D108" s="19"/>
      <c r="E108" s="19"/>
    </row>
  </sheetData>
  <sheetProtection/>
  <mergeCells count="132">
    <mergeCell ref="A97:H97"/>
    <mergeCell ref="A90:E90"/>
    <mergeCell ref="A91:E91"/>
    <mergeCell ref="A93:H93"/>
    <mergeCell ref="A94:H94"/>
    <mergeCell ref="A95:H95"/>
    <mergeCell ref="A96:H96"/>
    <mergeCell ref="B83:B84"/>
    <mergeCell ref="G83:H83"/>
    <mergeCell ref="G84:H84"/>
    <mergeCell ref="A87:E87"/>
    <mergeCell ref="A88:E88"/>
    <mergeCell ref="A89:E89"/>
    <mergeCell ref="A77:A84"/>
    <mergeCell ref="B77:B78"/>
    <mergeCell ref="G77:H77"/>
    <mergeCell ref="G78:H78"/>
    <mergeCell ref="B79:B80"/>
    <mergeCell ref="G79:H79"/>
    <mergeCell ref="G80:H80"/>
    <mergeCell ref="B81:B82"/>
    <mergeCell ref="G81:H81"/>
    <mergeCell ref="G82:H82"/>
    <mergeCell ref="B73:B74"/>
    <mergeCell ref="G73:H73"/>
    <mergeCell ref="G74:H74"/>
    <mergeCell ref="B75:B76"/>
    <mergeCell ref="G75:H75"/>
    <mergeCell ref="G76:H76"/>
    <mergeCell ref="A67:A76"/>
    <mergeCell ref="B67:B68"/>
    <mergeCell ref="G67:H67"/>
    <mergeCell ref="G68:H68"/>
    <mergeCell ref="B69:B70"/>
    <mergeCell ref="G69:H69"/>
    <mergeCell ref="G70:H70"/>
    <mergeCell ref="B71:B72"/>
    <mergeCell ref="G71:H71"/>
    <mergeCell ref="G72:H72"/>
    <mergeCell ref="G61:H61"/>
    <mergeCell ref="G62:H62"/>
    <mergeCell ref="B63:B64"/>
    <mergeCell ref="G63:H63"/>
    <mergeCell ref="G64:H64"/>
    <mergeCell ref="B65:B66"/>
    <mergeCell ref="G65:H65"/>
    <mergeCell ref="G66:H66"/>
    <mergeCell ref="G55:H55"/>
    <mergeCell ref="G56:H56"/>
    <mergeCell ref="B57:B58"/>
    <mergeCell ref="G57:H57"/>
    <mergeCell ref="G58:H58"/>
    <mergeCell ref="A59:A66"/>
    <mergeCell ref="B59:B60"/>
    <mergeCell ref="G59:H59"/>
    <mergeCell ref="G60:H60"/>
    <mergeCell ref="B61:B62"/>
    <mergeCell ref="G49:H49"/>
    <mergeCell ref="G50:H50"/>
    <mergeCell ref="B51:B52"/>
    <mergeCell ref="G51:H51"/>
    <mergeCell ref="G52:H52"/>
    <mergeCell ref="A53:A58"/>
    <mergeCell ref="B53:B54"/>
    <mergeCell ref="G53:H53"/>
    <mergeCell ref="G54:H54"/>
    <mergeCell ref="B55:B56"/>
    <mergeCell ref="B43:B44"/>
    <mergeCell ref="G43:H43"/>
    <mergeCell ref="G44:H44"/>
    <mergeCell ref="G45:H45"/>
    <mergeCell ref="A46:A52"/>
    <mergeCell ref="G46:H46"/>
    <mergeCell ref="B47:B48"/>
    <mergeCell ref="G47:H47"/>
    <mergeCell ref="G48:H48"/>
    <mergeCell ref="B49:B50"/>
    <mergeCell ref="A37:A45"/>
    <mergeCell ref="B37:B38"/>
    <mergeCell ref="G37:H37"/>
    <mergeCell ref="G38:H38"/>
    <mergeCell ref="B39:B40"/>
    <mergeCell ref="G39:H39"/>
    <mergeCell ref="G40:H40"/>
    <mergeCell ref="B41:B42"/>
    <mergeCell ref="G41:H41"/>
    <mergeCell ref="G42:H42"/>
    <mergeCell ref="G32:H32"/>
    <mergeCell ref="B33:B34"/>
    <mergeCell ref="G33:H33"/>
    <mergeCell ref="G34:H34"/>
    <mergeCell ref="B35:B36"/>
    <mergeCell ref="G35:H35"/>
    <mergeCell ref="G36:H36"/>
    <mergeCell ref="G26:H26"/>
    <mergeCell ref="B27:B28"/>
    <mergeCell ref="G27:H27"/>
    <mergeCell ref="G28:H28"/>
    <mergeCell ref="A29:A36"/>
    <mergeCell ref="B29:B30"/>
    <mergeCell ref="G29:H29"/>
    <mergeCell ref="G30:H30"/>
    <mergeCell ref="B31:B32"/>
    <mergeCell ref="G31:H31"/>
    <mergeCell ref="G20:H20"/>
    <mergeCell ref="A21:A28"/>
    <mergeCell ref="B21:B22"/>
    <mergeCell ref="G21:H21"/>
    <mergeCell ref="G22:H22"/>
    <mergeCell ref="B23:B24"/>
    <mergeCell ref="G23:H23"/>
    <mergeCell ref="G24:H24"/>
    <mergeCell ref="B25:B26"/>
    <mergeCell ref="G25:H25"/>
    <mergeCell ref="A14:F14"/>
    <mergeCell ref="A15:F15"/>
    <mergeCell ref="A16:F16"/>
    <mergeCell ref="A17:F17"/>
    <mergeCell ref="A18:F18"/>
    <mergeCell ref="G18:H18"/>
    <mergeCell ref="A8:F8"/>
    <mergeCell ref="A9:F9"/>
    <mergeCell ref="A10:F10"/>
    <mergeCell ref="A11:F11"/>
    <mergeCell ref="A12:F12"/>
    <mergeCell ref="A13:F13"/>
    <mergeCell ref="A1:H1"/>
    <mergeCell ref="A2:H2"/>
    <mergeCell ref="A5:F5"/>
    <mergeCell ref="G5:H5"/>
    <mergeCell ref="A6:F6"/>
    <mergeCell ref="A7:F7"/>
  </mergeCells>
  <printOptions/>
  <pageMargins left="0.15748031496062992" right="0" top="0.3937007874015748" bottom="0.3937007874015748" header="0.5118110236220472" footer="0.5118110236220472"/>
  <pageSetup blackAndWhite="1"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mesut</cp:lastModifiedBy>
  <cp:lastPrinted>2014-10-08T11:26:57Z</cp:lastPrinted>
  <dcterms:created xsi:type="dcterms:W3CDTF">2002-01-20T21:07:09Z</dcterms:created>
  <dcterms:modified xsi:type="dcterms:W3CDTF">2017-09-15T07:20:07Z</dcterms:modified>
  <cp:category/>
  <cp:version/>
  <cp:contentType/>
  <cp:contentStatus/>
</cp:coreProperties>
</file>